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-120" yWindow="-120" windowWidth="20730" windowHeight="11160" tabRatio="859" activeTab="1"/>
  </bookViews>
  <sheets>
    <sheet name="Campeones Torneos A" sheetId="1" r:id="rId1"/>
    <sheet name="Singles Historial" sheetId="3" r:id="rId2"/>
    <sheet name="Dobles Historial" sheetId="7" r:id="rId3"/>
    <sheet name="Cuadro de Honor Top10 (men)" sheetId="4" r:id="rId4"/>
    <sheet name="Historial Top10 (men)" sheetId="6" r:id="rId5"/>
    <sheet name="Cuadro de Honor Top10 (women)" sheetId="8" r:id="rId6"/>
    <sheet name="Historial Top10 (women)" sheetId="10" r:id="rId7"/>
  </sheets>
  <definedNames>
    <definedName name="_xlnm._FilterDatabase" localSheetId="2" hidden="1">'Dobles Historial'!$B$7:$K$27</definedName>
    <definedName name="_xlnm._FilterDatabase" localSheetId="1" hidden="1">'Singles Historial'!$B$6:$J$403</definedName>
    <definedName name="_xlnm.Print_Area" localSheetId="2">'Dobles Historial'!$A$1:$L$30</definedName>
    <definedName name="_xlnm.Database" localSheetId="3">#REF!</definedName>
    <definedName name="_xlnm.Database" localSheetId="5">#REF!</definedName>
    <definedName name="_xlnm.Database">#REF!</definedName>
    <definedName name="_xlnm.Print_Titles" localSheetId="1">'Singles Historial'!$3:$6</definedName>
  </definedNames>
  <calcPr calcId="152511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" i="6" l="1"/>
  <c r="AR7" i="6"/>
  <c r="AR8" i="6"/>
  <c r="AR9" i="6"/>
  <c r="AR10" i="6"/>
  <c r="AR11" i="6"/>
  <c r="AR13" i="6"/>
  <c r="AR14" i="6"/>
  <c r="AR16" i="6"/>
  <c r="AR17" i="6"/>
  <c r="AR18" i="6"/>
  <c r="AR19" i="6"/>
  <c r="AR15" i="6"/>
  <c r="AR20" i="6"/>
  <c r="AR12" i="6"/>
  <c r="AR21" i="6"/>
  <c r="AR22" i="6"/>
  <c r="AR23" i="6"/>
  <c r="AR25" i="6"/>
  <c r="AR24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4" i="6"/>
  <c r="AR55" i="6"/>
  <c r="AR57" i="6"/>
  <c r="AR60" i="6"/>
  <c r="AR62" i="6"/>
  <c r="AR63" i="6"/>
  <c r="AR64" i="6"/>
  <c r="AR66" i="6"/>
  <c r="AR68" i="6"/>
  <c r="AR69" i="6"/>
  <c r="AR70" i="6"/>
  <c r="AR39" i="6"/>
  <c r="AR72" i="6"/>
  <c r="AR73" i="6"/>
  <c r="AR59" i="6"/>
  <c r="AR74" i="6"/>
  <c r="AR75" i="6"/>
  <c r="AR76" i="6"/>
  <c r="AR77" i="6"/>
  <c r="AR79" i="6"/>
  <c r="AR80" i="6"/>
  <c r="AR82" i="6"/>
  <c r="AR83" i="6"/>
  <c r="AR38" i="6"/>
  <c r="AR84" i="6"/>
  <c r="AR71" i="6"/>
  <c r="AR78" i="6"/>
  <c r="AR58" i="6"/>
  <c r="AR53" i="6"/>
  <c r="AR67" i="6"/>
  <c r="AR81" i="6"/>
  <c r="AR61" i="6"/>
  <c r="AR65" i="6"/>
  <c r="AR56" i="6"/>
  <c r="AR5" i="6"/>
  <c r="AQ85" i="6"/>
  <c r="AP85" i="6"/>
  <c r="G14" i="10" l="1"/>
  <c r="G9" i="10"/>
  <c r="G17" i="10"/>
  <c r="G18" i="10"/>
  <c r="G20" i="10"/>
  <c r="G22" i="10"/>
  <c r="G10" i="10"/>
  <c r="G24" i="10"/>
  <c r="G25" i="10"/>
  <c r="G26" i="10"/>
  <c r="G23" i="10"/>
  <c r="G16" i="10"/>
  <c r="G15" i="10"/>
  <c r="G19" i="10"/>
  <c r="G13" i="10"/>
  <c r="G21" i="10"/>
  <c r="G11" i="10"/>
  <c r="G12" i="10"/>
  <c r="F27" i="10"/>
  <c r="D27" i="10"/>
  <c r="R8" i="8"/>
  <c r="M38" i="1" l="1"/>
  <c r="R19" i="4" l="1"/>
  <c r="E27" i="10"/>
  <c r="G7" i="10"/>
  <c r="G6" i="10"/>
  <c r="G8" i="10"/>
  <c r="G5" i="10"/>
  <c r="AO85" i="6" l="1"/>
  <c r="AN85" i="6" l="1"/>
  <c r="AM85" i="6" l="1"/>
  <c r="AL85" i="6" l="1"/>
  <c r="AK85" i="6"/>
  <c r="AJ85" i="6" l="1"/>
  <c r="AI85" i="6" l="1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</calcChain>
</file>

<file path=xl/sharedStrings.xml><?xml version="1.0" encoding="utf-8"?>
<sst xmlns="http://schemas.openxmlformats.org/spreadsheetml/2006/main" count="3838" uniqueCount="856">
  <si>
    <t>APERTURA</t>
  </si>
  <si>
    <t>RAPIDAS</t>
  </si>
  <si>
    <t>CLAUSURA</t>
  </si>
  <si>
    <t>MASTER</t>
  </si>
  <si>
    <t>A</t>
  </si>
  <si>
    <t>B</t>
  </si>
  <si>
    <t>C</t>
  </si>
  <si>
    <t>D</t>
  </si>
  <si>
    <t>Nro</t>
  </si>
  <si>
    <t>Año</t>
  </si>
  <si>
    <t>Torneo</t>
  </si>
  <si>
    <t>Campeón</t>
  </si>
  <si>
    <t>Sub-Campeón</t>
  </si>
  <si>
    <t>Resultado</t>
  </si>
  <si>
    <t>Masters</t>
  </si>
  <si>
    <t>CALANDRI RODOLFO</t>
  </si>
  <si>
    <t>a</t>
  </si>
  <si>
    <t>AZCOITIA PABLO</t>
  </si>
  <si>
    <t>??</t>
  </si>
  <si>
    <t>PIREÑACK PETER</t>
  </si>
  <si>
    <t>MOEREMANS JORGE</t>
  </si>
  <si>
    <t>SPINELLI ALEJANDRO</t>
  </si>
  <si>
    <t>AZCOITIA SANTIAGO</t>
  </si>
  <si>
    <t>VILLEMUR JUAN PEDRO</t>
  </si>
  <si>
    <t>6/3 6/0</t>
  </si>
  <si>
    <t>PUENTES GONZALO</t>
  </si>
  <si>
    <t>QUINTEROS FERNANDO</t>
  </si>
  <si>
    <t>6/4 4/6 6/4</t>
  </si>
  <si>
    <t>Apertura</t>
  </si>
  <si>
    <t>7/5 4/6 6/2</t>
  </si>
  <si>
    <t>SACHETTO MARCELO</t>
  </si>
  <si>
    <t>CANOVA JUAN PABLO</t>
  </si>
  <si>
    <t>PADILLA ALEJANDRO</t>
  </si>
  <si>
    <t>3/6 7/6 12/10</t>
  </si>
  <si>
    <t>LORENZO IGNACIO</t>
  </si>
  <si>
    <t>JARRIGE GUSTAVO</t>
  </si>
  <si>
    <t>Clausura</t>
  </si>
  <si>
    <t>THEAUX ADRIAN</t>
  </si>
  <si>
    <t>6/4 6/1</t>
  </si>
  <si>
    <t>LOPEZ IGNACIO</t>
  </si>
  <si>
    <t>6/2 4/6 6/3</t>
  </si>
  <si>
    <t>DEL POZO ALEJANDRO</t>
  </si>
  <si>
    <t>AGOTEGARAY MATIAS</t>
  </si>
  <si>
    <t>ALCORTA ESTANISLAO</t>
  </si>
  <si>
    <t>Primavera</t>
  </si>
  <si>
    <t>6/4 5/7 6/3</t>
  </si>
  <si>
    <t>MONTINI CLAUDIO</t>
  </si>
  <si>
    <t>6/1 6/4</t>
  </si>
  <si>
    <t>FERRER ROBERTO</t>
  </si>
  <si>
    <t>IGARZABAL BERNARDO</t>
  </si>
  <si>
    <t>SUAREZ OMAR</t>
  </si>
  <si>
    <t>LOPEZ SANTIAGO</t>
  </si>
  <si>
    <t>MONFERRER CHRISTIAN</t>
  </si>
  <si>
    <t>6/2 6/3</t>
  </si>
  <si>
    <t>FILLON DAVID</t>
  </si>
  <si>
    <t>PABON MARIANO</t>
  </si>
  <si>
    <t>6/4 6/2</t>
  </si>
  <si>
    <t>PATERSON RAYMOND</t>
  </si>
  <si>
    <t>SAMPIETRO JUAN MANUEL</t>
  </si>
  <si>
    <t>SEVERINO LUIS</t>
  </si>
  <si>
    <t>BOUREL CARLOS</t>
  </si>
  <si>
    <t>LARIÑO IGNACIO</t>
  </si>
  <si>
    <t>HANSEN CARLOS</t>
  </si>
  <si>
    <t>IMPOSTI FELIX</t>
  </si>
  <si>
    <t>GIROTTI HORACIO</t>
  </si>
  <si>
    <t>HARRIAGUE GUILLERMO</t>
  </si>
  <si>
    <t>BIANCHI SERGIO</t>
  </si>
  <si>
    <t>MARTINEZ CARLOS</t>
  </si>
  <si>
    <t>BIDABEHERE CARLOS</t>
  </si>
  <si>
    <t>GONZALEZ JORGE</t>
  </si>
  <si>
    <t>POBLET JESUS</t>
  </si>
  <si>
    <t>VIADA FEDERICO</t>
  </si>
  <si>
    <t>LOYOLA FERNANDO</t>
  </si>
  <si>
    <t>GARI JORGE</t>
  </si>
  <si>
    <t>G.VILLAFAÑE ALVARO</t>
  </si>
  <si>
    <t>DOME JOSE</t>
  </si>
  <si>
    <t>FRANCO GUILLERMO</t>
  </si>
  <si>
    <t>CAPELLI ALEJANDRO</t>
  </si>
  <si>
    <t>GARDEL JUAN</t>
  </si>
  <si>
    <t>MARIN GONZALO</t>
  </si>
  <si>
    <t>FERRER CARLOS</t>
  </si>
  <si>
    <t>ORMAZA MATIAS</t>
  </si>
  <si>
    <t>6/1 6/3</t>
  </si>
  <si>
    <t>ORMAZA JUAN MARTIN</t>
  </si>
  <si>
    <t>MONTENEGRO EDUARDO</t>
  </si>
  <si>
    <t>OJANGUREN JUANCI</t>
  </si>
  <si>
    <t>MIRANDA GUILLERMO</t>
  </si>
  <si>
    <t>NUÑEZ NESTOR</t>
  </si>
  <si>
    <t>LANDO FRANCISCO</t>
  </si>
  <si>
    <t>BERGALLO JAVIER</t>
  </si>
  <si>
    <t>6/2 7/6</t>
  </si>
  <si>
    <t>V.BARROS ENRIQUE</t>
  </si>
  <si>
    <t>FERRER LUCAS</t>
  </si>
  <si>
    <t>VIADA JULIO</t>
  </si>
  <si>
    <t>7/5 6/3</t>
  </si>
  <si>
    <t>PARBOREL ENRIQUE</t>
  </si>
  <si>
    <t>6/1 6/7 6/3</t>
  </si>
  <si>
    <t>LOPEZ AGUSTIN</t>
  </si>
  <si>
    <t>VALSECCHI MARTIN</t>
  </si>
  <si>
    <t>6/0 6/0</t>
  </si>
  <si>
    <t>GUTMAN GUSTAVO</t>
  </si>
  <si>
    <t>BALADIA RICARDO</t>
  </si>
  <si>
    <t>MARSHALL BILLY</t>
  </si>
  <si>
    <t>4/6 7/5 6/2</t>
  </si>
  <si>
    <t>RECIO SANTIAGO</t>
  </si>
  <si>
    <t>6/2 6/4</t>
  </si>
  <si>
    <t>ZURDO GUSTAVO</t>
  </si>
  <si>
    <t>APODACA JOSEPH</t>
  </si>
  <si>
    <t>IMBODEN FRANCISCO</t>
  </si>
  <si>
    <t>2/6 6/3 6/3</t>
  </si>
  <si>
    <t>4/6 6/2 6/3</t>
  </si>
  <si>
    <t>6/0 6/3</t>
  </si>
  <si>
    <t>DELIA GONZALO</t>
  </si>
  <si>
    <t>6/3 6/2</t>
  </si>
  <si>
    <t>BAZ RICARDO</t>
  </si>
  <si>
    <t>PLAZA JAVIER</t>
  </si>
  <si>
    <t>6/2 6/2</t>
  </si>
  <si>
    <t>F.LOBBE ALEJANDRO</t>
  </si>
  <si>
    <t>3/6 6/3 6/2</t>
  </si>
  <si>
    <t>S.FERNANDEZ M MIGUEL</t>
  </si>
  <si>
    <t>F.LOBBE GONZALO</t>
  </si>
  <si>
    <t>OLIVER MARTIN</t>
  </si>
  <si>
    <t>COLINA PABLO</t>
  </si>
  <si>
    <t>6/3 6/1</t>
  </si>
  <si>
    <t>MONGES ALEJANDRO</t>
  </si>
  <si>
    <t>BOTTARO FEDERICO</t>
  </si>
  <si>
    <t>URCHIPIA ESTEBAN</t>
  </si>
  <si>
    <t>CASTELLANO RODRIGO</t>
  </si>
  <si>
    <t>BOCACCIO JORGE</t>
  </si>
  <si>
    <t>GUIRIN FERNANDO</t>
  </si>
  <si>
    <t>6/4 4/6 7/5</t>
  </si>
  <si>
    <t>ORIGONE MANUEL</t>
  </si>
  <si>
    <t>FEBRE PABLO</t>
  </si>
  <si>
    <t>6/0 6/1</t>
  </si>
  <si>
    <t>6/4 4/6 7/6</t>
  </si>
  <si>
    <t>ORMAZA DIEGO</t>
  </si>
  <si>
    <t>6/7 6/3 6/3</t>
  </si>
  <si>
    <t>MANJON SEBASTIAN</t>
  </si>
  <si>
    <t>FERNANDEZ DIEGO</t>
  </si>
  <si>
    <t>7/6 6/3</t>
  </si>
  <si>
    <t>6/2 3/6 7/5</t>
  </si>
  <si>
    <t>MENDEZ JUAN MARTIN</t>
  </si>
  <si>
    <t>BASCO MATIAS</t>
  </si>
  <si>
    <t>6/4 6/4</t>
  </si>
  <si>
    <t>6/3 6/3</t>
  </si>
  <si>
    <t>6/2 6/1</t>
  </si>
  <si>
    <t>PIUMA MAXIMILIANO</t>
  </si>
  <si>
    <t>MONTERO MARIANO</t>
  </si>
  <si>
    <t>3/6 6/1 4/3 Ab</t>
  </si>
  <si>
    <t>4/6 7/6 6/4</t>
  </si>
  <si>
    <t>6/4 6/3</t>
  </si>
  <si>
    <t>SOMASCHINI LUIS</t>
  </si>
  <si>
    <t>6/4 5/7 6/1</t>
  </si>
  <si>
    <t>RIOS FEDERICO</t>
  </si>
  <si>
    <t>CALAFELL FERNANDO</t>
  </si>
  <si>
    <t>6/3 7/5</t>
  </si>
  <si>
    <t>DE ILZARBE SERGIO</t>
  </si>
  <si>
    <t>KENNY KEVIN</t>
  </si>
  <si>
    <t>5/7 6/3 7/6</t>
  </si>
  <si>
    <t>6/1 6/2</t>
  </si>
  <si>
    <t>BIANCHI MARTIN</t>
  </si>
  <si>
    <t>RODRIGUEZ MARCELO</t>
  </si>
  <si>
    <t>6/7 6/2 6/1</t>
  </si>
  <si>
    <t>7/6 6/1</t>
  </si>
  <si>
    <t>MORELLO JOAQUIN</t>
  </si>
  <si>
    <t>LOYOLA JULIO</t>
  </si>
  <si>
    <t>6/3 6/4</t>
  </si>
  <si>
    <t>CALOMARDE GONZALO</t>
  </si>
  <si>
    <t>CALOMARDE CRISTIAN</t>
  </si>
  <si>
    <t>6/1 2/6 6/3</t>
  </si>
  <si>
    <t>URRESTARAZU EZEQUIEL</t>
  </si>
  <si>
    <t>MARTIN SANTIAGO</t>
  </si>
  <si>
    <t>w.o.</t>
  </si>
  <si>
    <t>D2</t>
  </si>
  <si>
    <t>LAMAS AGUSTIN</t>
  </si>
  <si>
    <t>A2</t>
  </si>
  <si>
    <t>2/6 6/4 6/3</t>
  </si>
  <si>
    <t>HANSEN MARTIN</t>
  </si>
  <si>
    <t>B2</t>
  </si>
  <si>
    <t>URCHIPIA JUAN IGNACIO</t>
  </si>
  <si>
    <t>3/6 6/4 6/3</t>
  </si>
  <si>
    <t>7/6 7/6</t>
  </si>
  <si>
    <t>C2</t>
  </si>
  <si>
    <t>ORIGONE AGUSTIN</t>
  </si>
  <si>
    <t>2/6 6/3 6/4</t>
  </si>
  <si>
    <t>MIZRAHI NICOLAS</t>
  </si>
  <si>
    <t>MIGHERA CARLOS</t>
  </si>
  <si>
    <t>6/2 3/6 7/6</t>
  </si>
  <si>
    <t>G.TOMMASI FEDERICO</t>
  </si>
  <si>
    <t>VAZQUEZ ALEJANDRO</t>
  </si>
  <si>
    <t>3/6 7/5 6/4</t>
  </si>
  <si>
    <t>4/6 6/4 6/4</t>
  </si>
  <si>
    <t>6/3 6/7 6/3</t>
  </si>
  <si>
    <t>CARBALLO SEBASTIAN</t>
  </si>
  <si>
    <t>6/4 7/5</t>
  </si>
  <si>
    <t>6/4 2/6 6/4</t>
  </si>
  <si>
    <t>6/3 4/6 6/3</t>
  </si>
  <si>
    <t>SALIVA MARIANO</t>
  </si>
  <si>
    <t>6/1 6/0</t>
  </si>
  <si>
    <t>VILA SEBASTIAN</t>
  </si>
  <si>
    <t>CALVETTI ALEJANDRO</t>
  </si>
  <si>
    <t>Invierno</t>
  </si>
  <si>
    <t>7/5 5/7 6/4</t>
  </si>
  <si>
    <t>6/0 7/6</t>
  </si>
  <si>
    <t>6/4 3/6 6/2</t>
  </si>
  <si>
    <t>PERTUSIO LUCAS</t>
  </si>
  <si>
    <t>7/5 6/2</t>
  </si>
  <si>
    <t>OLIVER JUAN CRUZ</t>
  </si>
  <si>
    <t>CABALLER GONZALO</t>
  </si>
  <si>
    <t>7/6 6/2</t>
  </si>
  <si>
    <t>6/4 7/6</t>
  </si>
  <si>
    <t>SOTTILE SANTIAGO</t>
  </si>
  <si>
    <t>6/2 4/6 6/2</t>
  </si>
  <si>
    <t>FERRO LEONARDO</t>
  </si>
  <si>
    <t>OLMEDO ALEJANDRO</t>
  </si>
  <si>
    <t>6/2 7/5</t>
  </si>
  <si>
    <t>2/6 6/4 7/5</t>
  </si>
  <si>
    <t>6/1 6/1</t>
  </si>
  <si>
    <t>TALAMONI JUAN MARTIN</t>
  </si>
  <si>
    <t>SOTTILE DIEGO</t>
  </si>
  <si>
    <t>FERRARI DIEGO</t>
  </si>
  <si>
    <t>CAGLIARI FRANCISCO</t>
  </si>
  <si>
    <t>0/6 6/1 6/2</t>
  </si>
  <si>
    <t>TIMMERMANN DIEGO</t>
  </si>
  <si>
    <t>FERNANDEZ GERARDO</t>
  </si>
  <si>
    <t>6/1 3/6 6/0</t>
  </si>
  <si>
    <t>LOYOLA ROBERTO</t>
  </si>
  <si>
    <t>6/2 6/0</t>
  </si>
  <si>
    <t>7/5 6/0</t>
  </si>
  <si>
    <t>6/4 6/7 6/0</t>
  </si>
  <si>
    <t>SYLVESTER NICOLAS</t>
  </si>
  <si>
    <t>6/4 4/6 10-8</t>
  </si>
  <si>
    <t>PAPA SEBASTIAN</t>
  </si>
  <si>
    <t>GUGLIOTTA GUIDO</t>
  </si>
  <si>
    <t>PROPATO ROBERTO</t>
  </si>
  <si>
    <t>6/4 4/3 y ab</t>
  </si>
  <si>
    <t>3/6 6/4 7/6</t>
  </si>
  <si>
    <t>6/2 2/6 6/0</t>
  </si>
  <si>
    <t>POBLET MARTIN</t>
  </si>
  <si>
    <t>4/6 6/2 6/0</t>
  </si>
  <si>
    <t>PICCARDO GUILLERMO</t>
  </si>
  <si>
    <t>6/0 6/2</t>
  </si>
  <si>
    <t>6/4 6/0</t>
  </si>
  <si>
    <t>DOME MARTIN</t>
  </si>
  <si>
    <t>COUTO DIEGO</t>
  </si>
  <si>
    <t>CASTELLANO CARLOS</t>
  </si>
  <si>
    <t>TARANTO JUAN</t>
  </si>
  <si>
    <t>3/6 6/4 6/2</t>
  </si>
  <si>
    <t>1/6 6/2 6/4</t>
  </si>
  <si>
    <t>DIEULEFAIT PAUL</t>
  </si>
  <si>
    <t>6/7 6/2 6/2</t>
  </si>
  <si>
    <t>BALBI NICOLAS</t>
  </si>
  <si>
    <t>BALBI MATIAS</t>
  </si>
  <si>
    <t>6/7 7/5 6/2</t>
  </si>
  <si>
    <t>PESINO GASTON</t>
  </si>
  <si>
    <t>MORENO FACUNDO</t>
  </si>
  <si>
    <t>2/6 7/5 6/4</t>
  </si>
  <si>
    <t>6/4 3/6 6/3</t>
  </si>
  <si>
    <t>2/6 6/2 7/5</t>
  </si>
  <si>
    <t>FRANCO ROBERTO</t>
  </si>
  <si>
    <t>VAZQUEZ FACUNDO</t>
  </si>
  <si>
    <t>NUÑEZ FRANCISCO</t>
  </si>
  <si>
    <t>5/7 6/3 7/5</t>
  </si>
  <si>
    <t>3/6 6/2 6/2</t>
  </si>
  <si>
    <t>ORIGONE TOMAS</t>
  </si>
  <si>
    <t>GABAS ANDRES</t>
  </si>
  <si>
    <t>CIARROCCA LUCAS</t>
  </si>
  <si>
    <t>SANGUINETTI LUCIO</t>
  </si>
  <si>
    <t>GARCIA DELFINO MAXI</t>
  </si>
  <si>
    <t>6/1 y ab</t>
  </si>
  <si>
    <t>SUAREZ MARTIN</t>
  </si>
  <si>
    <t>RODRIGUEZ OLLER IGNACIO</t>
  </si>
  <si>
    <t>PERTUSIO MAXIMILIANO</t>
  </si>
  <si>
    <t>BOVIO AUGUSTO</t>
  </si>
  <si>
    <t>GARDENAL ALEJANDRO</t>
  </si>
  <si>
    <t>AGUIRRE FERNANDO</t>
  </si>
  <si>
    <t>CERIMEDO NICOLAS</t>
  </si>
  <si>
    <t>FERNANDEZ LOBBE GONZALO</t>
  </si>
  <si>
    <t>TORRES ARGUELLO BENJAMIN (h)</t>
  </si>
  <si>
    <t>PERTUSIO FEDERICO</t>
  </si>
  <si>
    <t xml:space="preserve">6/7 6/3 6/3 </t>
  </si>
  <si>
    <t>CALANDRI Rodolfo</t>
  </si>
  <si>
    <t>PIREÑACK Peter</t>
  </si>
  <si>
    <t>SPINELLI Alejandro</t>
  </si>
  <si>
    <t>AZCOITIA Santiago</t>
  </si>
  <si>
    <t>AZCOITIA Pablo</t>
  </si>
  <si>
    <t>MOEREMANS Jorge</t>
  </si>
  <si>
    <t>OJANGUREN Juanci</t>
  </si>
  <si>
    <t>VILLEMUR Juan Pedro</t>
  </si>
  <si>
    <t>TAUBER Juan Ignacio</t>
  </si>
  <si>
    <t>G.VILLAFAÑE Gustavo</t>
  </si>
  <si>
    <t>MONFERRER Christian</t>
  </si>
  <si>
    <t>QUINTEROS Fernando</t>
  </si>
  <si>
    <t>CORTES Eduardo</t>
  </si>
  <si>
    <t>IANNI Mario</t>
  </si>
  <si>
    <t>LOYOLA Julio</t>
  </si>
  <si>
    <t>GONZALEZ Carlos</t>
  </si>
  <si>
    <t>CANOVA Juan</t>
  </si>
  <si>
    <t>OJANGUREN Eduardo</t>
  </si>
  <si>
    <t>LANDO Marcelo</t>
  </si>
  <si>
    <t>PUENTES Gonzalo</t>
  </si>
  <si>
    <t>THEAUX Adrian</t>
  </si>
  <si>
    <t>AGOTEGARAY Matias</t>
  </si>
  <si>
    <t>LOPEZ Santiago</t>
  </si>
  <si>
    <t>LOPEZ Ignacio</t>
  </si>
  <si>
    <t>AREVALO Osvaldo</t>
  </si>
  <si>
    <t>PABON Mariano</t>
  </si>
  <si>
    <t>SACHETTO Marcelo</t>
  </si>
  <si>
    <t>CAO Sebastian</t>
  </si>
  <si>
    <t>ORMAZA Matias</t>
  </si>
  <si>
    <t>HARRIAGUE Guillermo</t>
  </si>
  <si>
    <t>TIMMERMANN Diego</t>
  </si>
  <si>
    <t>HANSEN Carlos</t>
  </si>
  <si>
    <t xml:space="preserve">POBLET Jesus </t>
  </si>
  <si>
    <t>MIRANDA Guillermo</t>
  </si>
  <si>
    <t>PATERSON Raymond</t>
  </si>
  <si>
    <t>MARIN Gonzalo</t>
  </si>
  <si>
    <t>SUAREZ Omar</t>
  </si>
  <si>
    <t>ORMAZA Juan Martin</t>
  </si>
  <si>
    <t>DOME Jose</t>
  </si>
  <si>
    <t>LANDO Francisco</t>
  </si>
  <si>
    <t>ZURDO Gustavo</t>
  </si>
  <si>
    <t>MONTINI Claudio</t>
  </si>
  <si>
    <t>MONTENEGRO Eduardo</t>
  </si>
  <si>
    <t>NUÑEZ Nestor</t>
  </si>
  <si>
    <t>DELIA Gonzalo</t>
  </si>
  <si>
    <t>ORMAZA Juan Martín</t>
  </si>
  <si>
    <t>LANDO  Francisco</t>
  </si>
  <si>
    <t>HARRIAGUE  Guillermo</t>
  </si>
  <si>
    <t>NUÑEZ Matias</t>
  </si>
  <si>
    <t xml:space="preserve">GUIRIN  Fernando  </t>
  </si>
  <si>
    <t>GUIRIN Fernando</t>
  </si>
  <si>
    <t>FIGUEROA Jose Manuel</t>
  </si>
  <si>
    <t xml:space="preserve">THEAUX   Adrian  </t>
  </si>
  <si>
    <t xml:space="preserve">QUINTEROS   Fernando </t>
  </si>
  <si>
    <t xml:space="preserve">VILLEMUR   Juan Pedro </t>
  </si>
  <si>
    <t>POBLET  Gaston</t>
  </si>
  <si>
    <t>TIMMERMANN  Diego</t>
  </si>
  <si>
    <t xml:space="preserve">PUENTES  Gonzalo  </t>
  </si>
  <si>
    <t>ORMAZA  Diego</t>
  </si>
  <si>
    <t>COLINA Pablo</t>
  </si>
  <si>
    <t xml:space="preserve">PARBOREL  Enrique </t>
  </si>
  <si>
    <t>NUÑEZ Juan Ignacio</t>
  </si>
  <si>
    <t>ORMAZA Diego</t>
  </si>
  <si>
    <t xml:space="preserve">LOYOLA   Julio  </t>
  </si>
  <si>
    <t>AGUIRRE Fernando</t>
  </si>
  <si>
    <t>POBLET Gaston</t>
  </si>
  <si>
    <t>MONFERRER Cristian</t>
  </si>
  <si>
    <t>PERTUSIO Lucas</t>
  </si>
  <si>
    <t>MORENO Facundo</t>
  </si>
  <si>
    <t>URCHIPIA Esteban</t>
  </si>
  <si>
    <t>NOMBRE</t>
  </si>
  <si>
    <t>89</t>
  </si>
  <si>
    <t>90</t>
  </si>
  <si>
    <t>91</t>
  </si>
  <si>
    <t>92</t>
  </si>
  <si>
    <t>93</t>
  </si>
  <si>
    <t>94</t>
  </si>
  <si>
    <t>95</t>
  </si>
  <si>
    <t>POBLET Gastón</t>
  </si>
  <si>
    <t>DOME José</t>
  </si>
  <si>
    <t>VAZQUEZ ALVARO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</si>
  <si>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</si>
  <si>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</si>
  <si>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</si>
  <si>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</si>
  <si>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</si>
  <si>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</si>
  <si>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</si>
  <si>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</si>
  <si>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</si>
  <si>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</si>
  <si>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Nro. 1</t>
  </si>
  <si>
    <t>FINALISTAS POR CATEGORÍA</t>
  </si>
  <si>
    <t>6/3 3/6 9/7</t>
  </si>
  <si>
    <t>POSICIÓN  EN  EL  TOP  TEN</t>
  </si>
  <si>
    <t>INVIERNO</t>
  </si>
  <si>
    <t>2/6 6/3 6/2</t>
  </si>
  <si>
    <t>Otoño</t>
  </si>
  <si>
    <t>7/5 6/4</t>
  </si>
  <si>
    <t>3/6 6/1 7/5</t>
  </si>
  <si>
    <t>Vets A</t>
  </si>
  <si>
    <t>Vets B</t>
  </si>
  <si>
    <t>Vets C</t>
  </si>
  <si>
    <t>SOSA AGUSTIN</t>
  </si>
  <si>
    <t>MARTINEZ TOMAS</t>
  </si>
  <si>
    <t>TOSO DIEGO</t>
  </si>
  <si>
    <t>LUPANO AGUSTIN</t>
  </si>
  <si>
    <t>FOGLIA JOSE LUIS</t>
  </si>
  <si>
    <t>PERTUSIO SANTIAGO</t>
  </si>
  <si>
    <t>BIANCHI FLAVIO</t>
  </si>
  <si>
    <t>TAMBUSSI MATEO</t>
  </si>
  <si>
    <t>BOVEDA JAVIER</t>
  </si>
  <si>
    <t>BIANCHI Nicolás</t>
  </si>
  <si>
    <t>6/4 3/6 7/5</t>
  </si>
  <si>
    <t>PONS MAXI</t>
  </si>
  <si>
    <t>AMARILLA REPETTO EDUARDO</t>
  </si>
  <si>
    <t>LOYOLA BOBBY</t>
  </si>
  <si>
    <t>CORNEJO SOLÁ RAFAEL</t>
  </si>
  <si>
    <t>GONZALEZ LLANOS FERNANDO</t>
  </si>
  <si>
    <t>RODRIGUEZ EPHERRA LEO</t>
  </si>
  <si>
    <t>PAULS LUCIANO</t>
  </si>
  <si>
    <t>CAO SEBASTIÁN</t>
  </si>
  <si>
    <t>ANTONINI MARTIN</t>
  </si>
  <si>
    <t>MARTINEZ JOSÉ IGNACIO</t>
  </si>
  <si>
    <t>NUÑEZ OSTIZ MATÍAS</t>
  </si>
  <si>
    <t>NUÑEZ OSTIZ FRANCISCO</t>
  </si>
  <si>
    <t>MANJON FEDERICO</t>
  </si>
  <si>
    <t>TARANTO ADRIANO</t>
  </si>
  <si>
    <t>CABRERA JUAN CRUZ</t>
  </si>
  <si>
    <t>LANDÓ MATÍAS</t>
  </si>
  <si>
    <t>ATÉS PEDRO</t>
  </si>
  <si>
    <t>PESINO GUSTAVO</t>
  </si>
  <si>
    <t>6/1 5/7 6/3</t>
  </si>
  <si>
    <t>6/4 1/6 6/1</t>
  </si>
  <si>
    <t>6/3 0/6 6/2</t>
  </si>
  <si>
    <t>6/3 3/6 6/0</t>
  </si>
  <si>
    <t>Damas</t>
  </si>
  <si>
    <t>GONZALEZ Juan Manuel</t>
  </si>
  <si>
    <t>SOSA Agustín</t>
  </si>
  <si>
    <t>Años como Top Ten</t>
  </si>
  <si>
    <t>6/3 4/6 6/2</t>
  </si>
  <si>
    <t>BLACHMAN Marcelo</t>
  </si>
  <si>
    <t>NUÑEZ Francisco</t>
  </si>
  <si>
    <t>SUAREZ Martín</t>
  </si>
  <si>
    <t>LOYOLA Roberto</t>
  </si>
  <si>
    <t>Blachman Marcelo</t>
  </si>
  <si>
    <t>TORNEOS INDIVIDUALES</t>
  </si>
  <si>
    <t>Aguirre Fernando</t>
  </si>
  <si>
    <t>Lupano Agustín</t>
  </si>
  <si>
    <t>Rodriguez Epherra Leo</t>
  </si>
  <si>
    <t>Martinez José Ignacio</t>
  </si>
  <si>
    <t>Fernandez Lobbe Gonzalo</t>
  </si>
  <si>
    <t>Muhafra Martín</t>
  </si>
  <si>
    <t>Theaux Adrián</t>
  </si>
  <si>
    <t>Rodriguez Mariani Juan José</t>
  </si>
  <si>
    <t>Amarilla Repetto Eduardo</t>
  </si>
  <si>
    <t>Pesino Gustavo</t>
  </si>
  <si>
    <t>Fernandez Gerardo</t>
  </si>
  <si>
    <t>Febre Pablo</t>
  </si>
  <si>
    <t>Ciarrocca Lucas</t>
  </si>
  <si>
    <t>Sanchez Moreno Alejandro</t>
  </si>
  <si>
    <t>Molina José</t>
  </si>
  <si>
    <t>Cassarino Robin</t>
  </si>
  <si>
    <t>Caballer Gonzalo</t>
  </si>
  <si>
    <t>Bianchi Flavio</t>
  </si>
  <si>
    <t>Saravia Germán</t>
  </si>
  <si>
    <t>Molinari Martín</t>
  </si>
  <si>
    <t>Colina Pablo</t>
  </si>
  <si>
    <t>Pacheco Matías</t>
  </si>
  <si>
    <t>Alcorta Estanislao</t>
  </si>
  <si>
    <t>Rodriguez Mariani Ignacio</t>
  </si>
  <si>
    <t>Champalanne Pedro</t>
  </si>
  <si>
    <t>Martinez Gonzalo</t>
  </si>
  <si>
    <t>Nuñez Ostiz Matías</t>
  </si>
  <si>
    <t>7/5 6/1</t>
  </si>
  <si>
    <t>7/6 3/6 6/4</t>
  </si>
  <si>
    <t>5/7 6/4 6/0</t>
  </si>
  <si>
    <t>CORTES Charly</t>
  </si>
  <si>
    <t>N°</t>
  </si>
  <si>
    <t>Nuñez Juan Ignacio</t>
  </si>
  <si>
    <t>Harriague Guillermo</t>
  </si>
  <si>
    <t>Spinelli Alejandro</t>
  </si>
  <si>
    <t>Agotegaray Matías</t>
  </si>
  <si>
    <t>Landó Francisco</t>
  </si>
  <si>
    <t>Villemur Juan Pedro</t>
  </si>
  <si>
    <t>Pireñack Peter</t>
  </si>
  <si>
    <t>Puentes Gonzalo</t>
  </si>
  <si>
    <t>Ojanguren Juanci</t>
  </si>
  <si>
    <t>Quinteros Fernando</t>
  </si>
  <si>
    <t>Guirin Fernando</t>
  </si>
  <si>
    <t>Nuñez Matías</t>
  </si>
  <si>
    <t>Ormaza Matías</t>
  </si>
  <si>
    <t>Calandri Rodolfo</t>
  </si>
  <si>
    <t>Fernandez Diego</t>
  </si>
  <si>
    <t>Ormaza Juan Martín</t>
  </si>
  <si>
    <t>Blachman Machi</t>
  </si>
  <si>
    <t>Lopez Santiago</t>
  </si>
  <si>
    <t>WO</t>
  </si>
  <si>
    <t>Figueroa Manu</t>
  </si>
  <si>
    <t>Franco Roberto</t>
  </si>
  <si>
    <t>Taranto Adriano</t>
  </si>
  <si>
    <t>Castellano Carlos</t>
  </si>
  <si>
    <t>Pertusio Agustín</t>
  </si>
  <si>
    <t>Camogli Máximo</t>
  </si>
  <si>
    <t>Cabrera Juan Cruz</t>
  </si>
  <si>
    <t>Cao Sebastián</t>
  </si>
  <si>
    <t>Bianchi Sergio</t>
  </si>
  <si>
    <t>Alvarez Vivar Joaquín</t>
  </si>
  <si>
    <t>Boveda Javier</t>
  </si>
  <si>
    <t>Vazquez Alejandro</t>
  </si>
  <si>
    <t>Gutman Javier</t>
  </si>
  <si>
    <t>Loyola Julio</t>
  </si>
  <si>
    <t>Cornejo Solá Rafael</t>
  </si>
  <si>
    <t>Cat. +35</t>
  </si>
  <si>
    <t>Cat. +45</t>
  </si>
  <si>
    <t>6/2 6/7 6/3</t>
  </si>
  <si>
    <t>6/3 4/6 6/1</t>
  </si>
  <si>
    <t>6/7 7/5 6/3</t>
  </si>
  <si>
    <t>6/4 3/6 5/4 ab.</t>
  </si>
  <si>
    <t>7/6 4/6 6/2</t>
  </si>
  <si>
    <t>6/0 6/4</t>
  </si>
  <si>
    <t>7/6 2/0 ab.</t>
  </si>
  <si>
    <t>GANADORES  TORNEOS  CATEGORÍA "A"  -   CENTRO NAVAL</t>
  </si>
  <si>
    <t>NUÑEZ Matías</t>
  </si>
  <si>
    <t>POBLET Martín</t>
  </si>
  <si>
    <t>MANJÓN Sebastián</t>
  </si>
  <si>
    <t>Pieroni Mathias</t>
  </si>
  <si>
    <t>Alcorta Tano</t>
  </si>
  <si>
    <t>Paleari Santino</t>
  </si>
  <si>
    <t>Sanchez Cavanna Cristian</t>
  </si>
  <si>
    <t>Xanthopoulos Gastón</t>
  </si>
  <si>
    <t>Lucero Sebastián</t>
  </si>
  <si>
    <t>Escuti Santiago</t>
  </si>
  <si>
    <t>Manjon Federico</t>
  </si>
  <si>
    <t>LUPANO Agustín</t>
  </si>
  <si>
    <t>SUAREZ BATTAN EDUARDO</t>
  </si>
  <si>
    <t>Bianchi Nicolás</t>
  </si>
  <si>
    <t>Azcoitia Pablo</t>
  </si>
  <si>
    <t xml:space="preserve"> Lopez Santiago</t>
  </si>
  <si>
    <t>Azcoitia Santiago</t>
  </si>
  <si>
    <t>Sampietro Ignacio</t>
  </si>
  <si>
    <t>Rodrigo Bovio Mateo</t>
  </si>
  <si>
    <t>Urrestarazu Ezequiel</t>
  </si>
  <si>
    <t>Wardle Leslie</t>
  </si>
  <si>
    <t>Castellano Rodrigo</t>
  </si>
  <si>
    <t>Suarez Martín</t>
  </si>
  <si>
    <t>Gardenal Alejandro</t>
  </si>
  <si>
    <t>Monnereau Matías</t>
  </si>
  <si>
    <t>6/3 4/6 6/4</t>
  </si>
  <si>
    <t>6/4 2/6 7/5</t>
  </si>
  <si>
    <t>CABRERA Juan Cruz</t>
  </si>
  <si>
    <t>RODRIGUEZ MARIANI Nacho</t>
  </si>
  <si>
    <t>Gonzalez Manolo</t>
  </si>
  <si>
    <t>Moreno Sosa Jesús</t>
  </si>
  <si>
    <t>Loyola Bobby</t>
  </si>
  <si>
    <t>Castellano Hernán</t>
  </si>
  <si>
    <t>Marello Marcos</t>
  </si>
  <si>
    <t>Peters Guillermo</t>
  </si>
  <si>
    <t>6/2 4/6 6/4</t>
  </si>
  <si>
    <t>6/3 1/0 ab</t>
  </si>
  <si>
    <t>6/2 5/2 ab</t>
  </si>
  <si>
    <t>Rápida</t>
  </si>
  <si>
    <t>Zurdo Gustavo</t>
  </si>
  <si>
    <t>Gonzalez Llanos Fernando</t>
  </si>
  <si>
    <t>Ilac Emilio</t>
  </si>
  <si>
    <t>Única</t>
  </si>
  <si>
    <t>Lorenzo Ignacio</t>
  </si>
  <si>
    <t>Gutman Gustavo</t>
  </si>
  <si>
    <t>3/6 6/4 7/5</t>
  </si>
  <si>
    <t>7/5 7/5</t>
  </si>
  <si>
    <t>3/6 6/3 6/3</t>
  </si>
  <si>
    <t>LISSARRAGUE Ignacio</t>
  </si>
  <si>
    <t>Bianchi  Pablo</t>
  </si>
  <si>
    <t>6/0 1/6 10-2</t>
  </si>
  <si>
    <t>Categoría</t>
  </si>
  <si>
    <t>Superficie</t>
  </si>
  <si>
    <t>Caballeros</t>
  </si>
  <si>
    <t>Polvo</t>
  </si>
  <si>
    <t>División</t>
  </si>
  <si>
    <t>6-2 / 6-3</t>
  </si>
  <si>
    <t>7-6 / 6-7 / 10-4</t>
  </si>
  <si>
    <t>6-1 / 6-2</t>
  </si>
  <si>
    <t>6-2 / 6-4</t>
  </si>
  <si>
    <t>7-6 / 6-3</t>
  </si>
  <si>
    <t>Posición</t>
  </si>
  <si>
    <t>Jugador</t>
  </si>
  <si>
    <t>Títulos</t>
  </si>
  <si>
    <t>CARBALLO SEBASTIÁN</t>
  </si>
  <si>
    <t>CORIA JOAQUÍN</t>
  </si>
  <si>
    <t>FIGUEROA JOSÉ MANUEL</t>
  </si>
  <si>
    <t>NUÑEZ OSTIZ JUAN IGNACIO</t>
  </si>
  <si>
    <t>CORTÉS CARLOS</t>
  </si>
  <si>
    <t>GÓMEZ VILLAFAÑE ALVARO</t>
  </si>
  <si>
    <t>GÓMEZ VILLAFAÑE JUAN MANUEL</t>
  </si>
  <si>
    <t>HERNÁNDEZ GÓMEZ MARCELO</t>
  </si>
  <si>
    <t>LANDÓ FRANCISCO</t>
  </si>
  <si>
    <t>MANJÓN FRANCISCO</t>
  </si>
  <si>
    <t>MÉNDEZ JUAN MARTÍN</t>
  </si>
  <si>
    <t>PACHECO MATÍAS</t>
  </si>
  <si>
    <t>PERTUSIO AGUSTÍN</t>
  </si>
  <si>
    <t>RODRIGUEZ MARIANI JUAN JOSÉ</t>
  </si>
  <si>
    <t>SALABERRY MATÍAS</t>
  </si>
  <si>
    <t>THEAUX ADRIÁN</t>
  </si>
  <si>
    <t>TAMBUSSI CARLOS</t>
  </si>
  <si>
    <t>6-3 / 4-6 / 7-6</t>
  </si>
  <si>
    <t>RÁPIDA</t>
  </si>
  <si>
    <t>López, Santiago</t>
  </si>
  <si>
    <t>Ñunez, Juan Ignacio</t>
  </si>
  <si>
    <t>Manjón, Sebastián</t>
  </si>
  <si>
    <t>González, Juan Manuel</t>
  </si>
  <si>
    <t>Aguirre, Fernando</t>
  </si>
  <si>
    <t>Timmermann, Diego</t>
  </si>
  <si>
    <t>DE ILZARBE, Sergio</t>
  </si>
  <si>
    <t>6 /4  0/6 / 6/1</t>
  </si>
  <si>
    <t>D'IMPERIO Santiago</t>
  </si>
  <si>
    <t>5/7 6/1 6/2</t>
  </si>
  <si>
    <t>PESINO GASTÓN</t>
  </si>
  <si>
    <t>GONZÁLEZ JUAN MANUEL</t>
  </si>
  <si>
    <t>SAMPIETRO IGNACIO</t>
  </si>
  <si>
    <t>NÚÑEZ NÉSTOR</t>
  </si>
  <si>
    <t>6/3 1/6 6/2</t>
  </si>
  <si>
    <t>RR</t>
  </si>
  <si>
    <t>6-3 / 6-0</t>
  </si>
  <si>
    <t>García Delfino, Maximiliano</t>
  </si>
  <si>
    <t>Gsrcía Delfino, Maximiliano</t>
  </si>
  <si>
    <t>6-1 / 7-6</t>
  </si>
  <si>
    <t>Magallanes, Hernán</t>
  </si>
  <si>
    <t>Ugarte, Gonzalo</t>
  </si>
  <si>
    <t>6-4 / 7-5</t>
  </si>
  <si>
    <t>LOESENER, Verónica</t>
  </si>
  <si>
    <t>Campeona / 2da</t>
  </si>
  <si>
    <t>DE SALAS, María Clara</t>
  </si>
  <si>
    <t>FERRER, Mariela</t>
  </si>
  <si>
    <t>UGARTE, Gonzalo</t>
  </si>
  <si>
    <t>OLIVIERI, Luis</t>
  </si>
  <si>
    <t>CORTÉS, Dolores</t>
  </si>
  <si>
    <t>MORELLO, Sebastián</t>
  </si>
  <si>
    <t>SALIVA LISSARRAGUE, Germán</t>
  </si>
  <si>
    <t>6-4 / 3-6 / 6-3</t>
  </si>
  <si>
    <t>BALIGE, Ileana</t>
  </si>
  <si>
    <t>TIMMERMANN, Denise</t>
  </si>
  <si>
    <t>6-0 / 6-3</t>
  </si>
  <si>
    <t>SALIVA LISSARRAGUE, Ignacio</t>
  </si>
  <si>
    <t>POBLET, Gastón</t>
  </si>
  <si>
    <t>6-4 / 6-4</t>
  </si>
  <si>
    <t>SALIVA LISSARRAGUE Ignacio</t>
  </si>
  <si>
    <t>FIGUEROA, Manuel</t>
  </si>
  <si>
    <t>HARRIAGUE, Guillermo</t>
  </si>
  <si>
    <t>GONZÁLEZ, Juan Manuel</t>
  </si>
  <si>
    <t>LORENZO, Ignacio</t>
  </si>
  <si>
    <t>POBLET, Martín</t>
  </si>
  <si>
    <t>ORIGONE, Tomás</t>
  </si>
  <si>
    <t>MIRANDA, Marcelo</t>
  </si>
  <si>
    <t>CIPOLLA, Agustín</t>
  </si>
  <si>
    <t>VILLEMUR, Juan Pedro (h)</t>
  </si>
  <si>
    <t>QUINTEROS, Fernando</t>
  </si>
  <si>
    <t>THEAUX, Adrian</t>
  </si>
  <si>
    <t>FIGUEROA, José Manuel</t>
  </si>
  <si>
    <t>PUENTES, Gonzalo</t>
  </si>
  <si>
    <t>NUÑEZ OSTIZ, Matias</t>
  </si>
  <si>
    <t>NUÑEZ OSTIZ, Juan Ignacio</t>
  </si>
  <si>
    <t>COLINA, Pablo</t>
  </si>
  <si>
    <t>SPINELLI, Alejandro</t>
  </si>
  <si>
    <t>HANSEN, Carlos</t>
  </si>
  <si>
    <t>LÓPEZ, Santiago</t>
  </si>
  <si>
    <t>CORTÉS, Carlos</t>
  </si>
  <si>
    <t>LOYOLA, Julio</t>
  </si>
  <si>
    <t>GÓMEZ VILLAFAÑE, Gustavo</t>
  </si>
  <si>
    <t>GUIRÍN, Fernando</t>
  </si>
  <si>
    <t>MONFERRER, Christian</t>
  </si>
  <si>
    <t>OJANGUREN, Juanci</t>
  </si>
  <si>
    <t>AGOTEGARAY, Matias</t>
  </si>
  <si>
    <t>SUÁREZ, Omar</t>
  </si>
  <si>
    <t>ZURDO, Gustavo</t>
  </si>
  <si>
    <t>AGUIRRE, Fernando</t>
  </si>
  <si>
    <t>IANNI, Mario</t>
  </si>
  <si>
    <t>LANDÓ, Francisco</t>
  </si>
  <si>
    <t>PIREÑACK, Peter</t>
  </si>
  <si>
    <t>AZCOITIA, Pablo</t>
  </si>
  <si>
    <t>CALANDRI, Rodolfo</t>
  </si>
  <si>
    <t>CANOVA, Juan</t>
  </si>
  <si>
    <t>MOEREMANS, Jorge</t>
  </si>
  <si>
    <t>NUÑEZ OSTIZ, Francisco</t>
  </si>
  <si>
    <t>SUAREZ, Martín</t>
  </si>
  <si>
    <t>TAUBER, Juan Ignacio</t>
  </si>
  <si>
    <t>TIMMERMANN, Diego</t>
  </si>
  <si>
    <t>AZCOITÍA, Santiago</t>
  </si>
  <si>
    <t>CABRERA, Juan Cruz</t>
  </si>
  <si>
    <t>MANJÓN, Sebastián</t>
  </si>
  <si>
    <t>MARÍN, Gonzalo</t>
  </si>
  <si>
    <t>SACHETTO, Marcelo</t>
  </si>
  <si>
    <t>BIANCHI, Nicolás</t>
  </si>
  <si>
    <t>BLACHMAN, Marcelo</t>
  </si>
  <si>
    <t>CAO, Sebastián</t>
  </si>
  <si>
    <t>DELÍA, Gonzalo</t>
  </si>
  <si>
    <t>GONZÁLEZ, Carlos</t>
  </si>
  <si>
    <t>ORMAZA, Diego</t>
  </si>
  <si>
    <t>PATERSON, Raymond</t>
  </si>
  <si>
    <t>PERTUSIO, Lucas</t>
  </si>
  <si>
    <t>RODRIGUEZ MARIANI, Ignacio</t>
  </si>
  <si>
    <t>URCHIPIA, Esteban</t>
  </si>
  <si>
    <t>ARÉVALO, Osvaldo</t>
  </si>
  <si>
    <t>CORTÉS, Eduardo</t>
  </si>
  <si>
    <t>LANDÓ, Marcelo</t>
  </si>
  <si>
    <t>LOYOLA, Roberto</t>
  </si>
  <si>
    <t>LUPANO, Agustín</t>
  </si>
  <si>
    <t>MONTENEGRO, Eduardo</t>
  </si>
  <si>
    <t>MONTINI, Claudio</t>
  </si>
  <si>
    <t>MORENO, Facundo</t>
  </si>
  <si>
    <t>NUÑEZ, Néstor</t>
  </si>
  <si>
    <t>OJANGUREN, Eduardo</t>
  </si>
  <si>
    <t>ORMAZA, Matías</t>
  </si>
  <si>
    <t>PABÓN, Mariano</t>
  </si>
  <si>
    <t>PARBOREL, Enrique</t>
  </si>
  <si>
    <t>POBLET, Jesús</t>
  </si>
  <si>
    <t>SOSA, Agustín</t>
  </si>
  <si>
    <t>CAO, Alejandra</t>
  </si>
  <si>
    <t>REY SARAVIA, Cecilia</t>
  </si>
  <si>
    <t>FRANCO, Viviana</t>
  </si>
  <si>
    <t>PIUMA, Andrea</t>
  </si>
  <si>
    <t>ISELLA, Mariana</t>
  </si>
  <si>
    <t>PAGLIALUNGA, Marcela</t>
  </si>
  <si>
    <t>MONNEREAU, Cecilia</t>
  </si>
  <si>
    <t>CAPDEVILA, Victoria</t>
  </si>
  <si>
    <t>TOP TEN  DE TENIS DEL CENTRO NAVAL a partir de 1982 (Caballeros)</t>
  </si>
  <si>
    <t>EL  TOP TEN  DE TENIS DEL CENTRO NAVAL a partir de 2021 (Damas)</t>
  </si>
  <si>
    <t>LOESENER, Véronica</t>
  </si>
  <si>
    <t>HORVATH, Adriana</t>
  </si>
  <si>
    <t>PIUMA, María Andrea</t>
  </si>
  <si>
    <t>SÁNCHEZ FERNÁNDEZ, Ana Clara</t>
  </si>
  <si>
    <t>OULTON, Rosario</t>
  </si>
  <si>
    <t>FERRARIS, Mariana</t>
  </si>
  <si>
    <t>MAYOR CANTIDAD DE PRESENCIAS EN EL TOP TEN (Hombres)</t>
  </si>
  <si>
    <t>Saliva Lissarrague, Ignacio</t>
  </si>
  <si>
    <t>6-2 / 6-0</t>
  </si>
  <si>
    <t>6-3 / 6-2</t>
  </si>
  <si>
    <t>6-4 / 7-6</t>
  </si>
  <si>
    <t>MAYOR CANTIDAD DE PRESENCIAS EN EL TOP TEN (Damas)</t>
  </si>
  <si>
    <t>21</t>
  </si>
  <si>
    <t>-</t>
  </si>
  <si>
    <t>Cantidad de años culminando como N° 1</t>
  </si>
  <si>
    <t>6-4 / 6-2</t>
  </si>
  <si>
    <t>PESINO, Gustavo</t>
  </si>
  <si>
    <t>MARTINO FURCADA, Joaquín</t>
  </si>
  <si>
    <t>6-0 / 7-5</t>
  </si>
  <si>
    <t>ÁLVAREZ VIVAR, Joaquín</t>
  </si>
  <si>
    <t>LOHRMANN, Federico</t>
  </si>
  <si>
    <t>OLIVEIRA, Joaquín</t>
  </si>
  <si>
    <t>SURRACO, Guillermo</t>
  </si>
  <si>
    <t>6-2 / 7-6</t>
  </si>
  <si>
    <t>6-1 / 6-0</t>
  </si>
  <si>
    <t>TISSERA, María Cecilia</t>
  </si>
  <si>
    <t>6-3 / 6-3</t>
  </si>
  <si>
    <t>TESTA, Eleonora</t>
  </si>
  <si>
    <t>BRACCO, Carolina</t>
  </si>
  <si>
    <t>6-1 / 6-3</t>
  </si>
  <si>
    <t>MOUJAN, María Adelaida</t>
  </si>
  <si>
    <t>ROTELA, Nancy</t>
  </si>
  <si>
    <t>6-1 / 6-1</t>
  </si>
  <si>
    <t>MALVAREZ, Agustina</t>
  </si>
  <si>
    <t>SYLVESTER, Dolores</t>
  </si>
  <si>
    <t>FERRADAS, Julia</t>
  </si>
  <si>
    <t>6-4 / 2-6 / 6-3</t>
  </si>
  <si>
    <t>MUSA, Anna</t>
  </si>
  <si>
    <t>MAMBRETTI, Emiliano</t>
  </si>
  <si>
    <t>GARCÍA MONTI, Ezequiel</t>
  </si>
  <si>
    <t>6-3 / 7-6</t>
  </si>
  <si>
    <t>CARRARO, Juan Manuel</t>
  </si>
  <si>
    <t>PEROTTI, Rodolfo</t>
  </si>
  <si>
    <t>LECLERCQ, Jacques</t>
  </si>
  <si>
    <t>6-2 / 4-6 / 7-5</t>
  </si>
  <si>
    <t>6-0 / 6-1</t>
  </si>
  <si>
    <t>HARRIAGUE, GUILLERMO</t>
  </si>
  <si>
    <t>ALCORTA, Estanislao</t>
  </si>
  <si>
    <t>PACHECO, Francisco</t>
  </si>
  <si>
    <t>GALLO, Francisco</t>
  </si>
  <si>
    <t>TISSERA, Cecilia</t>
  </si>
  <si>
    <t>SILVA, Carolina</t>
  </si>
  <si>
    <t>VILLAMAYOR, Laura</t>
  </si>
  <si>
    <t>VILLAMAYOR, María Laura</t>
  </si>
  <si>
    <t>AÑOS</t>
  </si>
  <si>
    <t>Harriague, Guillermo</t>
  </si>
  <si>
    <t>3-0 y ab</t>
  </si>
  <si>
    <t>6-2 / 6-1</t>
  </si>
  <si>
    <t>6-0 / 6-0</t>
  </si>
  <si>
    <t>Vets</t>
  </si>
  <si>
    <t>VAQUER, María Laura</t>
  </si>
  <si>
    <t>QUIROGA PONCE, Lucía</t>
  </si>
  <si>
    <t>5-7 / 6-4 / 7-5</t>
  </si>
  <si>
    <t>SANTA CRUZ, Lucila</t>
  </si>
  <si>
    <t>TRIPOLI, Soledad</t>
  </si>
  <si>
    <t>SARCONA, Sofía</t>
  </si>
  <si>
    <t>7-5 / 6-1</t>
  </si>
  <si>
    <t>ROSITO, Guillermina</t>
  </si>
  <si>
    <t>6-2 / 2-6 / 7-5</t>
  </si>
  <si>
    <t>MARSHALL, Guillermo</t>
  </si>
  <si>
    <t>TORRES ARGUELLO, Benjamín</t>
  </si>
  <si>
    <t>Campeón / 2do</t>
  </si>
  <si>
    <t>JUÁREZ, Cristián</t>
  </si>
  <si>
    <t>CAVALLARO, Ezequiel</t>
  </si>
  <si>
    <t>3-6 / 6-3 / 6-3</t>
  </si>
  <si>
    <t>CASSERLY, Andrés</t>
  </si>
  <si>
    <t>TOSCANO, Alfredo</t>
  </si>
  <si>
    <t>6-4 / 3-6 / 7-5</t>
  </si>
  <si>
    <t>GOZÁLEZ, Juan Manuel</t>
  </si>
  <si>
    <t>SCIOLA, Verónica</t>
  </si>
  <si>
    <t>SCHWEIZER, Florencia</t>
  </si>
  <si>
    <t>7-6 / 6-4</t>
  </si>
  <si>
    <t>HARTMAN, Alejandra</t>
  </si>
  <si>
    <t>6-3 / 6-4</t>
  </si>
  <si>
    <t>RAMOS, Paula</t>
  </si>
  <si>
    <t>MARELLO, Francisco</t>
  </si>
  <si>
    <t>SÁNCHEZ, Diego</t>
  </si>
  <si>
    <t>6-1 / 6-4</t>
  </si>
  <si>
    <t>MARTÍNEZ, Gonzalo</t>
  </si>
  <si>
    <t>SURRACO, Juan Ignacio</t>
  </si>
  <si>
    <t>SOTILLE, Santiago</t>
  </si>
  <si>
    <t>MARELLO, Marcos</t>
  </si>
  <si>
    <t>6-7 / 6-1 / 6-1</t>
  </si>
  <si>
    <t>POBLET, Martín / LANDÓ, Francisco</t>
  </si>
  <si>
    <t>SALIVA LISSRRAGUE, Ignacio / SALIVA LISSARRAGUE, Germán</t>
  </si>
  <si>
    <t>ZURDO, Gustavo / MORESI, Nicolás</t>
  </si>
  <si>
    <t>MANJÓN, Federico / LECLERCQ, Jacques</t>
  </si>
  <si>
    <t>6-3 / 0-6 / 12-10</t>
  </si>
  <si>
    <t>CABRAL, Martín / TONCO, Paulo</t>
  </si>
  <si>
    <t>PAZ, Ajeandro / VALSECCHI, Martín</t>
  </si>
  <si>
    <t>3-6 / 7-5 / 10-5</t>
  </si>
  <si>
    <t>VILLAMAYOR, María Laura / VILA, Ana</t>
  </si>
  <si>
    <t>FERRER, Mariela / TESTA. Eleonora</t>
  </si>
  <si>
    <t>6-7 / 1-0 y ab</t>
  </si>
  <si>
    <t>NUSSHOLD, Natalia / MOLAS, Cecilia</t>
  </si>
  <si>
    <t>HORVATH, Adriana / PIUMA, Andrea</t>
  </si>
  <si>
    <t>6-2 / 6-2</t>
  </si>
  <si>
    <t>MORELLO, Sebastián / BALCAZAR, Juan</t>
  </si>
  <si>
    <t>BRUNAUX, Alejandro / MANJÓN, Federico</t>
  </si>
  <si>
    <t>ORIGONE, Tomás / MORENO, Santiago</t>
  </si>
  <si>
    <t>SBARBI OSUNA, Federico / MANJÓN, Federico</t>
  </si>
  <si>
    <t>BIANCHI, Nicolás / MORENO, Facundo</t>
  </si>
  <si>
    <t>PESINO, Gastón / GONZÁLEZ, Juan Manuel</t>
  </si>
  <si>
    <t>RUIZ, Consuelo / ARENA, María Emilia</t>
  </si>
  <si>
    <t>ETCHALUZ, Beatriz / MORINI, Liliana</t>
  </si>
  <si>
    <t>LOESENER, Verónica / MONNEREAU, Cecilia</t>
  </si>
  <si>
    <t>ISELLA, Mariana / SOMASCHINI, Regina</t>
  </si>
  <si>
    <t>PAGLIALUNGA, Marcela / PAGLIALUNGA, Mariela</t>
  </si>
  <si>
    <t>CORTÉS, Dolores / PIUMA, Andrea</t>
  </si>
  <si>
    <t>BARLARI, Gabriel. / MASCHERONI, Adrián</t>
  </si>
  <si>
    <t>TALAMONTI, Luis / SURRACO, Guillermo</t>
  </si>
  <si>
    <t>LUCERO, Sebastián / RAMOS SIRI, Luciano</t>
  </si>
  <si>
    <t>BÓVEDA, Fernando / BÓVEDA, Javier</t>
  </si>
  <si>
    <t>CIPOLLA, Agustín / SÁNCHEZ MORENO, Alejandro</t>
  </si>
  <si>
    <t>SÁNCHEZ CAVANNA., Cristian / PESINO, Gustavo</t>
  </si>
  <si>
    <t>SALIVA LISSARRAGUE, Germán / SALIVA LISSARRAGUE, Ignacio</t>
  </si>
  <si>
    <t>PALEARI, Santino / PACHECO, Francisco</t>
  </si>
  <si>
    <t>GUZMÁN BENGOLEA, Jimena / PARDIÑAS, Mariana</t>
  </si>
  <si>
    <t>QUIRCH, Silvia / ZOCCHI, Lía</t>
  </si>
  <si>
    <t>SOMASCHINI, Regina / ISELLA, Mariana</t>
  </si>
  <si>
    <t>BLÁZQUEZ, Victoria / FERRER, Mariela</t>
  </si>
  <si>
    <t>HORVATH, Adriana / REY SARAVIA, Cecilia</t>
  </si>
  <si>
    <t>D'IMPERIO, Santiago (h) / D'IMPERIO, Lucas</t>
  </si>
  <si>
    <t>CAVALLARO, Ezequiel / MONTALVO, Tomás</t>
  </si>
  <si>
    <t>SANTA CRUZ, Lucila / CAPDEVILA, Victoria</t>
  </si>
  <si>
    <t>BRACCO, Carolina / LARRAGUE, Victoria</t>
  </si>
  <si>
    <t>TORNEOS DOBLES</t>
  </si>
  <si>
    <t>Cat</t>
  </si>
  <si>
    <t>TOTAL</t>
  </si>
  <si>
    <t>(Todas)</t>
  </si>
  <si>
    <t>Etiquetas de fila</t>
  </si>
  <si>
    <t>Total general</t>
  </si>
  <si>
    <t>Cuenta de Campeón</t>
  </si>
  <si>
    <t>PIREÑACK, PETER</t>
  </si>
  <si>
    <t>BIANCHI, NICOLÁS</t>
  </si>
  <si>
    <t>Máximos ganadores de Torneos Internos
Cat "A" (Singles) -&gt; Agrupa singles "A" y Masters</t>
  </si>
  <si>
    <t>BIANCHI, Cristina</t>
  </si>
  <si>
    <t>(Varios elementos)</t>
  </si>
  <si>
    <t>PALEARI, Santino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</si>
</sst>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Century"/>
      <family val="1"/>
    </font>
    <font>
      <b/>
      <sz val="12"/>
      <name val="Century"/>
      <family val="1"/>
    </font>
    <font>
      <b/>
      <sz val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4" borderId="4" applyNumberFormat="0" applyFont="0" applyAlignment="0" applyProtection="0"/>
    <xf numFmtId="0" fontId="12" fillId="11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2">
    <xf numFmtId="0" fontId="0" fillId="0" borderId="0" xfId="0"/>
    <xf numFmtId="0" fontId="19" fillId="18" borderId="10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25" fillId="0" borderId="0" xfId="0" applyFont="1"/>
    <xf numFmtId="0" fontId="26" fillId="0" borderId="12" xfId="0" applyFont="1" applyBorder="1"/>
    <xf numFmtId="0" fontId="26" fillId="0" borderId="0" xfId="0" applyFont="1"/>
    <xf numFmtId="0" fontId="26" fillId="0" borderId="0" xfId="0" applyFont="1" applyFill="1" applyBorder="1"/>
    <xf numFmtId="0" fontId="26" fillId="0" borderId="12" xfId="0" applyFont="1" applyFill="1" applyBorder="1"/>
    <xf numFmtId="1" fontId="0" fillId="0" borderId="0" xfId="0" applyNumberFormat="1"/>
    <xf numFmtId="0" fontId="27" fillId="0" borderId="12" xfId="0" applyFont="1" applyFill="1" applyBorder="1"/>
    <xf numFmtId="0" fontId="25" fillId="0" borderId="12" xfId="0" applyFont="1" applyBorder="1" applyAlignment="1">
      <alignment horizontal="center"/>
    </xf>
    <xf numFmtId="0" fontId="26" fillId="20" borderId="12" xfId="0" applyFont="1" applyFill="1" applyBorder="1" applyAlignment="1">
      <alignment horizontal="center"/>
    </xf>
    <xf numFmtId="0" fontId="10" fillId="21" borderId="11" xfId="0" applyFont="1" applyFill="1" applyBorder="1"/>
    <xf numFmtId="0" fontId="10" fillId="21" borderId="10" xfId="0" applyFont="1" applyFill="1" applyBorder="1"/>
    <xf numFmtId="0" fontId="28" fillId="21" borderId="10" xfId="0" applyFont="1" applyFill="1" applyBorder="1"/>
    <xf numFmtId="0" fontId="28" fillId="22" borderId="11" xfId="0" applyFont="1" applyFill="1" applyBorder="1"/>
    <xf numFmtId="0" fontId="28" fillId="22" borderId="10" xfId="0" applyFont="1" applyFill="1" applyBorder="1"/>
    <xf numFmtId="17" fontId="28" fillId="22" borderId="10" xfId="0" applyNumberFormat="1" applyFont="1" applyFill="1" applyBorder="1"/>
    <xf numFmtId="0" fontId="28" fillId="23" borderId="11" xfId="0" applyFont="1" applyFill="1" applyBorder="1"/>
    <xf numFmtId="0" fontId="28" fillId="23" borderId="10" xfId="0" applyFont="1" applyFill="1" applyBorder="1"/>
    <xf numFmtId="0" fontId="0" fillId="0" borderId="0" xfId="0" applyAlignment="1">
      <alignment vertical="center"/>
    </xf>
    <xf numFmtId="0" fontId="19" fillId="19" borderId="32" xfId="0" applyFont="1" applyFill="1" applyBorder="1" applyAlignment="1">
      <alignment horizontal="center" vertical="center"/>
    </xf>
    <xf numFmtId="0" fontId="19" fillId="19" borderId="33" xfId="0" applyFont="1" applyFill="1" applyBorder="1" applyAlignment="1">
      <alignment horizontal="center" vertical="center"/>
    </xf>
    <xf numFmtId="0" fontId="19" fillId="19" borderId="3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27" xfId="0" applyFont="1" applyFill="1" applyBorder="1"/>
    <xf numFmtId="0" fontId="29" fillId="0" borderId="27" xfId="0" applyFont="1" applyFill="1" applyBorder="1" applyAlignment="1">
      <alignment horizontal="center"/>
    </xf>
    <xf numFmtId="0" fontId="10" fillId="0" borderId="0" xfId="0" applyFont="1"/>
    <xf numFmtId="1" fontId="20" fillId="21" borderId="50" xfId="0" applyNumberFormat="1" applyFont="1" applyFill="1" applyBorder="1" applyAlignment="1">
      <alignment horizontal="center" vertical="center"/>
    </xf>
    <xf numFmtId="1" fontId="30" fillId="25" borderId="49" xfId="0" applyNumberFormat="1" applyFont="1" applyFill="1" applyBorder="1" applyAlignment="1">
      <alignment horizontal="center"/>
    </xf>
    <xf numFmtId="1" fontId="30" fillId="25" borderId="47" xfId="0" applyNumberFormat="1" applyFont="1" applyFill="1" applyBorder="1" applyAlignment="1">
      <alignment horizontal="center"/>
    </xf>
    <xf numFmtId="1" fontId="30" fillId="25" borderId="47" xfId="0" quotePrefix="1" applyNumberFormat="1" applyFont="1" applyFill="1" applyBorder="1" applyAlignment="1">
      <alignment horizontal="center"/>
    </xf>
    <xf numFmtId="1" fontId="19" fillId="25" borderId="53" xfId="0" applyNumberFormat="1" applyFont="1" applyFill="1" applyBorder="1" applyAlignment="1">
      <alignment horizontal="center" vertical="center"/>
    </xf>
    <xf numFmtId="1" fontId="20" fillId="21" borderId="54" xfId="0" applyNumberFormat="1" applyFont="1" applyFill="1" applyBorder="1" applyAlignment="1">
      <alignment horizontal="center" vertical="center"/>
    </xf>
    <xf numFmtId="0" fontId="22" fillId="24" borderId="20" xfId="0" applyFont="1" applyFill="1" applyBorder="1"/>
    <xf numFmtId="0" fontId="22" fillId="24" borderId="21" xfId="0" applyFont="1" applyFill="1" applyBorder="1"/>
    <xf numFmtId="0" fontId="0" fillId="24" borderId="21" xfId="0" applyFill="1" applyBorder="1"/>
    <xf numFmtId="0" fontId="21" fillId="24" borderId="21" xfId="0" applyFont="1" applyFill="1" applyBorder="1" applyAlignment="1">
      <alignment horizontal="center"/>
    </xf>
    <xf numFmtId="0" fontId="22" fillId="24" borderId="24" xfId="0" applyFont="1" applyFill="1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34" fillId="27" borderId="12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 vertical="center"/>
    </xf>
    <xf numFmtId="1" fontId="19" fillId="27" borderId="24" xfId="0" applyNumberFormat="1" applyFont="1" applyFill="1" applyBorder="1" applyAlignment="1">
      <alignment horizontal="center" vertical="center"/>
    </xf>
    <xf numFmtId="1" fontId="20" fillId="26" borderId="55" xfId="0" applyNumberFormat="1" applyFont="1" applyFill="1" applyBorder="1" applyAlignment="1">
      <alignment horizontal="center" vertical="center"/>
    </xf>
    <xf numFmtId="1" fontId="20" fillId="21" borderId="56" xfId="0" applyNumberFormat="1" applyFont="1" applyFill="1" applyBorder="1" applyAlignment="1">
      <alignment horizontal="center" vertical="center"/>
    </xf>
    <xf numFmtId="1" fontId="20" fillId="21" borderId="57" xfId="0" applyNumberFormat="1" applyFont="1" applyFill="1" applyBorder="1" applyAlignment="1">
      <alignment horizontal="center" vertical="center"/>
    </xf>
    <xf numFmtId="1" fontId="20" fillId="21" borderId="58" xfId="0" applyNumberFormat="1" applyFont="1" applyFill="1" applyBorder="1" applyAlignment="1">
      <alignment horizontal="center" vertical="center"/>
    </xf>
    <xf numFmtId="1" fontId="20" fillId="25" borderId="59" xfId="0" applyNumberFormat="1" applyFont="1" applyFill="1" applyBorder="1" applyAlignment="1">
      <alignment horizontal="center" vertical="center"/>
    </xf>
    <xf numFmtId="1" fontId="20" fillId="21" borderId="60" xfId="0" applyNumberFormat="1" applyFont="1" applyFill="1" applyBorder="1" applyAlignment="1">
      <alignment horizontal="center" vertical="center"/>
    </xf>
    <xf numFmtId="1" fontId="20" fillId="21" borderId="59" xfId="0" applyNumberFormat="1" applyFont="1" applyFill="1" applyBorder="1" applyAlignment="1">
      <alignment horizontal="center" vertical="center"/>
    </xf>
    <xf numFmtId="1" fontId="20" fillId="21" borderId="61" xfId="0" applyNumberFormat="1" applyFont="1" applyFill="1" applyBorder="1" applyAlignment="1">
      <alignment horizontal="center" vertical="center"/>
    </xf>
    <xf numFmtId="1" fontId="20" fillId="21" borderId="62" xfId="0" applyNumberFormat="1" applyFont="1" applyFill="1" applyBorder="1" applyAlignment="1">
      <alignment horizontal="center" vertical="center"/>
    </xf>
    <xf numFmtId="0" fontId="20" fillId="30" borderId="38" xfId="0" applyFont="1" applyFill="1" applyBorder="1" applyAlignment="1">
      <alignment horizontal="center" vertical="center"/>
    </xf>
    <xf numFmtId="0" fontId="20" fillId="30" borderId="42" xfId="0" applyFont="1" applyFill="1" applyBorder="1" applyAlignment="1">
      <alignment horizontal="center" vertical="center"/>
    </xf>
    <xf numFmtId="0" fontId="20" fillId="30" borderId="40" xfId="0" applyFont="1" applyFill="1" applyBorder="1" applyAlignment="1">
      <alignment horizontal="center" vertical="center"/>
    </xf>
    <xf numFmtId="0" fontId="20" fillId="31" borderId="14" xfId="0" applyFont="1" applyFill="1" applyBorder="1" applyAlignment="1">
      <alignment horizontal="center"/>
    </xf>
    <xf numFmtId="0" fontId="20" fillId="31" borderId="13" xfId="0" applyFont="1" applyFill="1" applyBorder="1" applyAlignment="1">
      <alignment horizontal="center"/>
    </xf>
    <xf numFmtId="0" fontId="20" fillId="31" borderId="12" xfId="0" applyFont="1" applyFill="1" applyBorder="1" applyAlignment="1">
      <alignment horizontal="center"/>
    </xf>
    <xf numFmtId="0" fontId="20" fillId="31" borderId="15" xfId="0" applyFont="1" applyFill="1" applyBorder="1" applyAlignment="1">
      <alignment horizontal="center"/>
    </xf>
    <xf numFmtId="0" fontId="23" fillId="31" borderId="39" xfId="0" applyFont="1" applyFill="1" applyBorder="1"/>
    <xf numFmtId="0" fontId="23" fillId="31" borderId="45" xfId="0" applyFont="1" applyFill="1" applyBorder="1"/>
    <xf numFmtId="0" fontId="23" fillId="31" borderId="43" xfId="0" applyFont="1" applyFill="1" applyBorder="1"/>
    <xf numFmtId="0" fontId="23" fillId="31" borderId="41" xfId="0" applyFont="1" applyFill="1" applyBorder="1"/>
    <xf numFmtId="0" fontId="23" fillId="30" borderId="14" xfId="0" applyFont="1" applyFill="1" applyBorder="1"/>
    <xf numFmtId="0" fontId="23" fillId="30" borderId="13" xfId="0" applyFont="1" applyFill="1" applyBorder="1"/>
    <xf numFmtId="0" fontId="23" fillId="30" borderId="12" xfId="0" applyFont="1" applyFill="1" applyBorder="1"/>
    <xf numFmtId="0" fontId="23" fillId="30" borderId="15" xfId="0" applyFont="1" applyFill="1" applyBorder="1"/>
    <xf numFmtId="0" fontId="23" fillId="31" borderId="14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15" xfId="0" applyFont="1" applyFill="1" applyBorder="1" applyAlignment="1">
      <alignment horizontal="center"/>
    </xf>
    <xf numFmtId="0" fontId="20" fillId="30" borderId="13" xfId="0" applyFont="1" applyFill="1" applyBorder="1" applyAlignment="1">
      <alignment horizontal="center"/>
    </xf>
    <xf numFmtId="0" fontId="20" fillId="30" borderId="38" xfId="0" applyFont="1" applyFill="1" applyBorder="1" applyAlignment="1">
      <alignment horizontal="center"/>
    </xf>
    <xf numFmtId="0" fontId="20" fillId="30" borderId="42" xfId="0" applyFont="1" applyFill="1" applyBorder="1" applyAlignment="1">
      <alignment horizontal="center"/>
    </xf>
    <xf numFmtId="0" fontId="20" fillId="30" borderId="40" xfId="0" applyFont="1" applyFill="1" applyBorder="1" applyAlignment="1">
      <alignment horizontal="center"/>
    </xf>
    <xf numFmtId="0" fontId="20" fillId="30" borderId="46" xfId="0" applyFont="1" applyFill="1" applyBorder="1" applyAlignment="1">
      <alignment horizontal="center"/>
    </xf>
    <xf numFmtId="0" fontId="20" fillId="30" borderId="44" xfId="0" applyFont="1" applyFill="1" applyBorder="1" applyAlignment="1">
      <alignment horizontal="center"/>
    </xf>
    <xf numFmtId="0" fontId="23" fillId="29" borderId="12" xfId="0" applyFont="1" applyFill="1" applyBorder="1"/>
    <xf numFmtId="0" fontId="23" fillId="29" borderId="14" xfId="0" applyFont="1" applyFill="1" applyBorder="1"/>
    <xf numFmtId="0" fontId="23" fillId="29" borderId="13" xfId="0" applyFont="1" applyFill="1" applyBorder="1"/>
    <xf numFmtId="0" fontId="23" fillId="29" borderId="15" xfId="0" applyFont="1" applyFill="1" applyBorder="1"/>
    <xf numFmtId="0" fontId="23" fillId="31" borderId="65" xfId="0" applyFont="1" applyFill="1" applyBorder="1"/>
    <xf numFmtId="0" fontId="20" fillId="31" borderId="64" xfId="0" applyFont="1" applyFill="1" applyBorder="1" applyAlignment="1">
      <alignment horizontal="center"/>
    </xf>
    <xf numFmtId="0" fontId="20" fillId="31" borderId="14" xfId="0" applyFont="1" applyFill="1" applyBorder="1" applyAlignment="1">
      <alignment horizontal="center" vertical="center"/>
    </xf>
    <xf numFmtId="0" fontId="20" fillId="31" borderId="12" xfId="0" applyFont="1" applyFill="1" applyBorder="1" applyAlignment="1">
      <alignment horizontal="center" vertical="center"/>
    </xf>
    <xf numFmtId="0" fontId="20" fillId="31" borderId="15" xfId="0" applyFont="1" applyFill="1" applyBorder="1" applyAlignment="1">
      <alignment horizontal="center" vertical="center"/>
    </xf>
    <xf numFmtId="0" fontId="20" fillId="31" borderId="39" xfId="0" applyFont="1" applyFill="1" applyBorder="1" applyAlignment="1">
      <alignment horizontal="left" vertical="center"/>
    </xf>
    <xf numFmtId="0" fontId="20" fillId="31" borderId="43" xfId="0" applyFont="1" applyFill="1" applyBorder="1" applyAlignment="1">
      <alignment horizontal="left" vertical="center"/>
    </xf>
    <xf numFmtId="0" fontId="20" fillId="31" borderId="41" xfId="0" applyFont="1" applyFill="1" applyBorder="1" applyAlignment="1">
      <alignment horizontal="left" vertical="center"/>
    </xf>
    <xf numFmtId="0" fontId="20" fillId="32" borderId="13" xfId="0" applyFont="1" applyFill="1" applyBorder="1" applyAlignment="1">
      <alignment horizontal="center"/>
    </xf>
    <xf numFmtId="0" fontId="0" fillId="24" borderId="17" xfId="0" applyFill="1" applyBorder="1"/>
    <xf numFmtId="0" fontId="0" fillId="24" borderId="18" xfId="0" applyFill="1" applyBorder="1"/>
    <xf numFmtId="0" fontId="0" fillId="24" borderId="22" xfId="0" applyFill="1" applyBorder="1"/>
    <xf numFmtId="0" fontId="0" fillId="24" borderId="0" xfId="0" applyFill="1"/>
    <xf numFmtId="0" fontId="10" fillId="24" borderId="0" xfId="0" applyFont="1" applyFill="1"/>
    <xf numFmtId="0" fontId="27" fillId="24" borderId="0" xfId="0" applyFont="1" applyFill="1"/>
    <xf numFmtId="0" fontId="29" fillId="30" borderId="11" xfId="0" applyFont="1" applyFill="1" applyBorder="1" applyAlignment="1">
      <alignment horizontal="center" vertical="center"/>
    </xf>
    <xf numFmtId="0" fontId="29" fillId="30" borderId="10" xfId="0" applyFont="1" applyFill="1" applyBorder="1"/>
    <xf numFmtId="0" fontId="29" fillId="30" borderId="10" xfId="0" applyFont="1" applyFill="1" applyBorder="1" applyAlignment="1">
      <alignment horizontal="center"/>
    </xf>
    <xf numFmtId="0" fontId="29" fillId="30" borderId="27" xfId="0" applyFont="1" applyFill="1" applyBorder="1" applyAlignment="1">
      <alignment horizontal="center" vertical="center"/>
    </xf>
    <xf numFmtId="0" fontId="29" fillId="30" borderId="68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3" fillId="30" borderId="64" xfId="0" applyFont="1" applyFill="1" applyBorder="1"/>
    <xf numFmtId="0" fontId="23" fillId="31" borderId="64" xfId="0" applyFont="1" applyFill="1" applyBorder="1" applyAlignment="1">
      <alignment horizontal="center"/>
    </xf>
    <xf numFmtId="0" fontId="23" fillId="29" borderId="64" xfId="0" applyFont="1" applyFill="1" applyBorder="1"/>
    <xf numFmtId="0" fontId="20" fillId="30" borderId="69" xfId="0" applyFont="1" applyFill="1" applyBorder="1" applyAlignment="1">
      <alignment horizontal="center"/>
    </xf>
    <xf numFmtId="0" fontId="20" fillId="31" borderId="70" xfId="0" applyFont="1" applyFill="1" applyBorder="1" applyAlignment="1">
      <alignment horizontal="center"/>
    </xf>
    <xf numFmtId="0" fontId="23" fillId="30" borderId="70" xfId="0" applyFont="1" applyFill="1" applyBorder="1"/>
    <xf numFmtId="0" fontId="23" fillId="31" borderId="70" xfId="0" applyFont="1" applyFill="1" applyBorder="1" applyAlignment="1">
      <alignment horizontal="center"/>
    </xf>
    <xf numFmtId="0" fontId="23" fillId="29" borderId="70" xfId="0" applyFont="1" applyFill="1" applyBorder="1"/>
    <xf numFmtId="0" fontId="23" fillId="31" borderId="63" xfId="0" applyFont="1" applyFill="1" applyBorder="1"/>
    <xf numFmtId="0" fontId="20" fillId="30" borderId="31" xfId="0" applyFont="1" applyFill="1" applyBorder="1" applyAlignment="1">
      <alignment horizontal="center"/>
    </xf>
    <xf numFmtId="0" fontId="20" fillId="31" borderId="71" xfId="0" applyFont="1" applyFill="1" applyBorder="1" applyAlignment="1">
      <alignment horizontal="center"/>
    </xf>
    <xf numFmtId="0" fontId="23" fillId="30" borderId="71" xfId="0" applyFont="1" applyFill="1" applyBorder="1"/>
    <xf numFmtId="0" fontId="23" fillId="31" borderId="71" xfId="0" applyFont="1" applyFill="1" applyBorder="1" applyAlignment="1">
      <alignment horizontal="center"/>
    </xf>
    <xf numFmtId="0" fontId="23" fillId="29" borderId="71" xfId="0" applyFont="1" applyFill="1" applyBorder="1"/>
    <xf numFmtId="0" fontId="23" fillId="31" borderId="72" xfId="0" applyFont="1" applyFill="1" applyBorder="1"/>
    <xf numFmtId="0" fontId="29" fillId="30" borderId="11" xfId="0" applyFont="1" applyFill="1" applyBorder="1"/>
    <xf numFmtId="0" fontId="29" fillId="30" borderId="11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left" vertical="center"/>
    </xf>
    <xf numFmtId="1" fontId="20" fillId="27" borderId="12" xfId="0" applyNumberFormat="1" applyFont="1" applyFill="1" applyBorder="1" applyAlignment="1">
      <alignment horizontal="center" vertical="center"/>
    </xf>
    <xf numFmtId="0" fontId="0" fillId="0" borderId="50" xfId="0" applyBorder="1"/>
    <xf numFmtId="1" fontId="20" fillId="27" borderId="14" xfId="0" applyNumberFormat="1" applyFont="1" applyFill="1" applyBorder="1" applyAlignment="1">
      <alignment horizontal="center" vertical="center"/>
    </xf>
    <xf numFmtId="1" fontId="20" fillId="27" borderId="13" xfId="0" applyNumberFormat="1" applyFont="1" applyFill="1" applyBorder="1" applyAlignment="1">
      <alignment horizontal="center" vertical="center"/>
    </xf>
    <xf numFmtId="1" fontId="19" fillId="27" borderId="63" xfId="0" applyNumberFormat="1" applyFont="1" applyFill="1" applyBorder="1" applyAlignment="1">
      <alignment horizontal="center" vertical="center"/>
    </xf>
    <xf numFmtId="1" fontId="30" fillId="27" borderId="13" xfId="0" quotePrefix="1" applyNumberFormat="1" applyFont="1" applyFill="1" applyBorder="1" applyAlignment="1">
      <alignment horizontal="center" vertical="center"/>
    </xf>
    <xf numFmtId="1" fontId="19" fillId="27" borderId="38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left" vertical="center"/>
    </xf>
    <xf numFmtId="1" fontId="20" fillId="0" borderId="39" xfId="0" applyNumberFormat="1" applyFont="1" applyFill="1" applyBorder="1" applyAlignment="1">
      <alignment horizontal="center" vertical="center"/>
    </xf>
    <xf numFmtId="1" fontId="19" fillId="27" borderId="42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1" fontId="19" fillId="27" borderId="40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left" vertical="center"/>
    </xf>
    <xf numFmtId="1" fontId="20" fillId="0" borderId="41" xfId="0" applyNumberFormat="1" applyFont="1" applyFill="1" applyBorder="1" applyAlignment="1">
      <alignment horizontal="center" vertical="center"/>
    </xf>
    <xf numFmtId="1" fontId="19" fillId="27" borderId="69" xfId="0" applyNumberFormat="1" applyFont="1" applyFill="1" applyBorder="1" applyAlignment="1">
      <alignment horizontal="center" vertical="center"/>
    </xf>
    <xf numFmtId="1" fontId="19" fillId="27" borderId="70" xfId="0" applyNumberFormat="1" applyFont="1" applyFill="1" applyBorder="1" applyAlignment="1">
      <alignment horizontal="center" vertical="center"/>
    </xf>
    <xf numFmtId="0" fontId="19" fillId="19" borderId="35" xfId="0" applyFont="1" applyFill="1" applyBorder="1" applyAlignment="1">
      <alignment horizontal="center" vertical="center" wrapText="1"/>
    </xf>
    <xf numFmtId="0" fontId="19" fillId="19" borderId="36" xfId="0" applyFont="1" applyFill="1" applyBorder="1" applyAlignment="1">
      <alignment horizontal="center" vertical="center" wrapText="1"/>
    </xf>
    <xf numFmtId="0" fontId="19" fillId="19" borderId="37" xfId="0" applyFont="1" applyFill="1" applyBorder="1" applyAlignment="1">
      <alignment horizontal="center" vertical="center" wrapText="1"/>
    </xf>
    <xf numFmtId="0" fontId="19" fillId="19" borderId="66" xfId="0" applyFont="1" applyFill="1" applyBorder="1" applyAlignment="1">
      <alignment horizontal="center" vertical="center" wrapText="1"/>
    </xf>
    <xf numFmtId="0" fontId="19" fillId="19" borderId="0" xfId="0" applyFont="1" applyFill="1" applyBorder="1" applyAlignment="1">
      <alignment horizontal="center" vertical="center" wrapText="1"/>
    </xf>
    <xf numFmtId="0" fontId="19" fillId="19" borderId="67" xfId="0" applyFont="1" applyFill="1" applyBorder="1" applyAlignment="1">
      <alignment horizontal="center" vertical="center" wrapText="1"/>
    </xf>
    <xf numFmtId="0" fontId="18" fillId="19" borderId="49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24" borderId="23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/>
    </xf>
    <xf numFmtId="0" fontId="18" fillId="19" borderId="25" xfId="0" applyFont="1" applyFill="1" applyBorder="1" applyAlignment="1">
      <alignment horizontal="center"/>
    </xf>
    <xf numFmtId="0" fontId="18" fillId="19" borderId="26" xfId="0" applyFont="1" applyFill="1" applyBorder="1" applyAlignment="1">
      <alignment horizontal="center"/>
    </xf>
    <xf numFmtId="0" fontId="18" fillId="19" borderId="16" xfId="0" applyFont="1" applyFill="1" applyBorder="1" applyAlignment="1">
      <alignment horizontal="center"/>
    </xf>
    <xf numFmtId="0" fontId="24" fillId="19" borderId="25" xfId="0" applyFont="1" applyFill="1" applyBorder="1" applyAlignment="1">
      <alignment horizontal="center"/>
    </xf>
    <xf numFmtId="0" fontId="24" fillId="19" borderId="26" xfId="0" applyFont="1" applyFill="1" applyBorder="1" applyAlignment="1">
      <alignment horizontal="center"/>
    </xf>
    <xf numFmtId="0" fontId="24" fillId="19" borderId="16" xfId="0" applyFont="1" applyFill="1" applyBorder="1" applyAlignment="1">
      <alignment horizontal="center"/>
    </xf>
    <xf numFmtId="1" fontId="18" fillId="19" borderId="28" xfId="0" applyNumberFormat="1" applyFont="1" applyFill="1" applyBorder="1" applyAlignment="1">
      <alignment horizontal="center" vertical="center"/>
    </xf>
    <xf numFmtId="1" fontId="18" fillId="19" borderId="29" xfId="0" applyNumberFormat="1" applyFont="1" applyFill="1" applyBorder="1" applyAlignment="1">
      <alignment horizontal="center" vertical="center"/>
    </xf>
    <xf numFmtId="1" fontId="18" fillId="19" borderId="30" xfId="0" applyNumberFormat="1" applyFont="1" applyFill="1" applyBorder="1" applyAlignment="1">
      <alignment horizontal="center" vertical="center"/>
    </xf>
    <xf numFmtId="1" fontId="31" fillId="25" borderId="22" xfId="0" applyNumberFormat="1" applyFont="1" applyFill="1" applyBorder="1" applyAlignment="1">
      <alignment horizontal="center" vertical="center" wrapText="1"/>
    </xf>
    <xf numFmtId="1" fontId="31" fillId="25" borderId="48" xfId="0" applyNumberFormat="1" applyFont="1" applyFill="1" applyBorder="1" applyAlignment="1">
      <alignment horizontal="center" vertical="center" wrapText="1"/>
    </xf>
    <xf numFmtId="1" fontId="30" fillId="25" borderId="18" xfId="0" applyNumberFormat="1" applyFont="1" applyFill="1" applyBorder="1" applyAlignment="1">
      <alignment horizontal="center" vertical="center"/>
    </xf>
    <xf numFmtId="1" fontId="30" fillId="25" borderId="52" xfId="0" applyNumberFormat="1" applyFont="1" applyFill="1" applyBorder="1" applyAlignment="1">
      <alignment horizontal="center" vertical="center"/>
    </xf>
    <xf numFmtId="1" fontId="30" fillId="25" borderId="31" xfId="0" applyNumberFormat="1" applyFont="1" applyFill="1" applyBorder="1" applyAlignment="1">
      <alignment horizontal="center" vertical="center"/>
    </xf>
    <xf numFmtId="1" fontId="30" fillId="25" borderId="51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/>
    </xf>
    <xf numFmtId="0" fontId="35" fillId="27" borderId="29" xfId="0" applyFont="1" applyFill="1" applyBorder="1" applyAlignment="1">
      <alignment horizontal="center"/>
    </xf>
    <xf numFmtId="0" fontId="35" fillId="27" borderId="30" xfId="0" applyFont="1" applyFill="1" applyBorder="1" applyAlignment="1">
      <alignment horizontal="center"/>
    </xf>
    <xf numFmtId="0" fontId="34" fillId="27" borderId="25" xfId="0" applyFont="1" applyFill="1" applyBorder="1" applyAlignment="1">
      <alignment horizontal="center"/>
    </xf>
    <xf numFmtId="0" fontId="34" fillId="27" borderId="26" xfId="0" applyFont="1" applyFill="1" applyBorder="1" applyAlignment="1">
      <alignment horizontal="center"/>
    </xf>
    <xf numFmtId="0" fontId="34" fillId="27" borderId="16" xfId="0" applyFont="1" applyFill="1" applyBorder="1" applyAlignment="1">
      <alignment horizontal="center"/>
    </xf>
    <xf numFmtId="1" fontId="23" fillId="28" borderId="28" xfId="0" applyNumberFormat="1" applyFont="1" applyFill="1" applyBorder="1" applyAlignment="1">
      <alignment horizontal="center" vertical="center"/>
    </xf>
    <xf numFmtId="1" fontId="23" fillId="28" borderId="29" xfId="0" applyNumberFormat="1" applyFont="1" applyFill="1" applyBorder="1" applyAlignment="1">
      <alignment horizontal="center" vertical="center"/>
    </xf>
    <xf numFmtId="1" fontId="23" fillId="28" borderId="30" xfId="0" applyNumberFormat="1" applyFont="1" applyFill="1" applyBorder="1" applyAlignment="1">
      <alignment horizontal="center" vertical="center"/>
    </xf>
    <xf numFmtId="1" fontId="30" fillId="27" borderId="38" xfId="0" applyNumberFormat="1" applyFont="1" applyFill="1" applyBorder="1" applyAlignment="1">
      <alignment horizontal="right" vertical="center"/>
    </xf>
    <xf numFmtId="1" fontId="30" fillId="27" borderId="44" xfId="0" applyNumberFormat="1" applyFont="1" applyFill="1" applyBorder="1" applyAlignment="1">
      <alignment horizontal="right" vertical="center"/>
    </xf>
    <xf numFmtId="1" fontId="30" fillId="27" borderId="14" xfId="0" applyNumberFormat="1" applyFont="1" applyFill="1" applyBorder="1" applyAlignment="1">
      <alignment horizontal="center" vertical="center"/>
    </xf>
    <xf numFmtId="1" fontId="30" fillId="27" borderId="13" xfId="0" applyNumberFormat="1" applyFont="1" applyFill="1" applyBorder="1" applyAlignment="1">
      <alignment horizontal="center" vertical="center"/>
    </xf>
    <xf numFmtId="1" fontId="31" fillId="27" borderId="39" xfId="0" applyNumberFormat="1" applyFont="1" applyFill="1" applyBorder="1" applyAlignment="1">
      <alignment horizontal="center" vertical="center" wrapText="1"/>
    </xf>
    <xf numFmtId="1" fontId="31" fillId="27" borderId="45" xfId="0" applyNumberFormat="1" applyFont="1" applyFill="1" applyBorder="1" applyAlignment="1">
      <alignment horizontal="center" vertical="center" wrapText="1"/>
    </xf>
    <xf numFmtId="1" fontId="31" fillId="27" borderId="14" xfId="0" applyNumberFormat="1" applyFont="1" applyFill="1" applyBorder="1" applyAlignment="1">
      <alignment horizontal="center" vertical="center" wrapText="1"/>
    </xf>
    <xf numFmtId="1" fontId="10" fillId="21" borderId="60" xfId="0" applyNumberFormat="1" applyFont="1" applyFill="1" applyBorder="1" applyAlignment="1">
      <alignment horizontal="center" vertical="center"/>
    </xf>
    <xf numFmtId="1" fontId="19" fillId="25" borderId="73" xfId="0" applyNumberFormat="1" applyFont="1" applyFill="1" applyBorder="1" applyAlignment="1">
      <alignment horizontal="center" vertical="center"/>
    </xf>
    <xf numFmtId="1" fontId="19" fillId="25" borderId="74" xfId="0" applyNumberFormat="1" applyFont="1" applyFill="1" applyBorder="1" applyAlignment="1">
      <alignment horizontal="center" vertical="center"/>
    </xf>
    <xf numFmtId="1" fontId="23" fillId="26" borderId="75" xfId="0" applyNumberFormat="1" applyFont="1" applyFill="1" applyBorder="1" applyAlignment="1">
      <alignment vertical="center"/>
    </xf>
    <xf numFmtId="1" fontId="23" fillId="26" borderId="76" xfId="0" applyNumberFormat="1" applyFont="1" applyFill="1" applyBorder="1" applyAlignment="1">
      <alignment vertical="center"/>
    </xf>
    <xf numFmtId="1" fontId="23" fillId="26" borderId="77" xfId="0" applyNumberFormat="1" applyFont="1" applyFill="1" applyBorder="1" applyAlignment="1">
      <alignment vertical="center"/>
    </xf>
    <xf numFmtId="1" fontId="23" fillId="26" borderId="78" xfId="0" applyNumberFormat="1" applyFont="1" applyFill="1" applyBorder="1" applyAlignment="1">
      <alignment vertical="center"/>
    </xf>
    <xf numFmtId="1" fontId="19" fillId="25" borderId="56" xfId="0" applyNumberFormat="1" applyFont="1" applyFill="1" applyBorder="1" applyAlignment="1">
      <alignment horizontal="center" vertical="center"/>
    </xf>
    <xf numFmtId="1" fontId="19" fillId="25" borderId="59" xfId="0" applyNumberFormat="1" applyFont="1" applyFill="1" applyBorder="1" applyAlignment="1">
      <alignment horizontal="center" vertical="center"/>
    </xf>
    <xf numFmtId="1" fontId="19" fillId="25" borderId="61" xfId="0" applyNumberFormat="1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11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66FF3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66FF3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66FF3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 style="thin">
          <color indexed="9"/>
        </bottom>
      </border>
    </dxf>
    <dxf>
      <fill>
        <patternFill patternType="solid">
          <fgColor indexed="64"/>
          <bgColor rgb="FF66FF33"/>
        </patternFill>
      </fill>
    </dxf>
    <dxf>
      <border outline="0">
        <top style="thin">
          <color theme="0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1" defaultTableStyle="TableStyleMedium9" defaultPivotStyle="PivotStyleLight16">
    <tableStyle name="Estilo de tabla 1" pivot="0" count="0"/>
  </tableStyles>
  <colors>
    <mruColors>
      <color rgb="FF66FF33"/>
      <color rgb="FFFFFF99"/>
      <color rgb="FFFFFFCC"/>
      <color rgb="FFCCFFCC"/>
      <color rgb="FF99FF66"/>
      <color rgb="FFFFCC00"/>
      <color rgb="FFCCFFFF"/>
      <color rgb="FFFF3300"/>
      <color rgb="FFFF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1</xdr:row>
      <xdr:rowOff>58162</xdr:rowOff>
    </xdr:from>
    <xdr:to>
      <xdr:col>3</xdr:col>
      <xdr:colOff>47625</xdr:colOff>
      <xdr:row>4</xdr:row>
      <xdr:rowOff>94845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9AEA5E01-7FA9-45E2-A869-F05BAF52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224850"/>
          <a:ext cx="738187" cy="69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383741</xdr:colOff>
      <xdr:row>1</xdr:row>
      <xdr:rowOff>83344</xdr:rowOff>
    </xdr:from>
    <xdr:to>
      <xdr:col>9</xdr:col>
      <xdr:colOff>1038975</xdr:colOff>
      <xdr:row>4</xdr:row>
      <xdr:rowOff>59531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DE39D2C1-2986-48B2-BE85-64ED10F8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147" y="250032"/>
          <a:ext cx="655234" cy="63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130968</xdr:rowOff>
    </xdr:from>
    <xdr:to>
      <xdr:col>3</xdr:col>
      <xdr:colOff>11906</xdr:colOff>
      <xdr:row>4</xdr:row>
      <xdr:rowOff>36682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9AEA5E01-7FA9-45E2-A869-F05BAF52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97656"/>
          <a:ext cx="738187" cy="69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145616</xdr:colOff>
      <xdr:row>2</xdr:row>
      <xdr:rowOff>37088</xdr:rowOff>
    </xdr:from>
    <xdr:to>
      <xdr:col>10</xdr:col>
      <xdr:colOff>800850</xdr:colOff>
      <xdr:row>4</xdr:row>
      <xdr:rowOff>48993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DE39D2C1-2986-48B2-BE85-64ED10F8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0897" y="370463"/>
          <a:ext cx="655234" cy="63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de" refreshedDate="45291.523555092594" createdVersion="5" refreshedVersion="5" minRefreshableVersion="3" recordCount="397">
  <cacheSource type="worksheet">
    <worksheetSource ref="B6:J403" sheet="Singles Historial"/>
  </cacheSource>
  <cacheFields count="9">
    <cacheField name="Nro" numFmtId="0">
      <sharedItems containsSemiMixedTypes="0" containsString="0" containsNumber="1" containsInteger="1" minValue="1" maxValue="398"/>
    </cacheField>
    <cacheField name="Año" numFmtId="0">
      <sharedItems containsSemiMixedTypes="0" containsString="0" containsNumber="1" containsInteger="1" minValue="1982" maxValue="2023" count="40"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1"/>
        <n v="2022"/>
        <n v="2023"/>
      </sharedItems>
    </cacheField>
    <cacheField name="División" numFmtId="0">
      <sharedItems count="2">
        <s v="Caballeros"/>
        <s v="Damas"/>
      </sharedItems>
    </cacheField>
    <cacheField name="Torneo" numFmtId="0">
      <sharedItems/>
    </cacheField>
    <cacheField name="Cat" numFmtId="0">
      <sharedItems count="12">
        <s v="A"/>
        <s v="B"/>
        <s v="C"/>
        <s v="D"/>
        <s v="D2"/>
        <s v="A2"/>
        <s v="B2"/>
        <s v="C2"/>
        <s v="Vets A"/>
        <s v="Vets B"/>
        <s v="Vets C"/>
        <s v="Única"/>
      </sharedItems>
    </cacheField>
    <cacheField name="Campeón" numFmtId="0">
      <sharedItems count="205">
        <s v="CALANDRI RODOLFO"/>
        <s v="PIREÑACK, PETER"/>
        <s v="SPINELLI ALEJANDRO"/>
        <s v="AZCOITIA SANTIAGO"/>
        <s v="VILLEMUR JUAN PEDRO"/>
        <s v="QUINTEROS FERNANDO"/>
        <s v="SACHETTO MARCELO"/>
        <s v="MOEREMANS JORGE"/>
        <s v="PADILLA ALEJANDRO"/>
        <s v="LORENZO IGNACIO"/>
        <s v="LOPEZ IGNACIO"/>
        <s v="GONZÁLEZ JUAN MANUEL"/>
        <s v="AZCOITIA PABLO"/>
        <s v="AGOTEGARAY MATIAS"/>
        <s v="MONTINI CLAUDIO"/>
        <s v="IGARZABAL BERNARDO"/>
        <s v="LOPEZ SANTIAGO"/>
        <s v="FILLON DAVID"/>
        <s v="SAMPIETRO JUAN MANUEL"/>
        <s v="HERNÁNDEZ GÓMEZ MARCELO"/>
        <s v="LARIÑO IGNACIO"/>
        <s v="IMPOSTI FELIX"/>
        <s v="THEAUX ADRIAN"/>
        <s v="HANSEN CARLOS"/>
        <s v="SEVERINO LUIS"/>
        <s v="BIDABEHERE CARLOS"/>
        <s v="POBLET JESUS"/>
        <s v="LOYOLA FERNANDO"/>
        <s v="HARRIAGUE, GUILLERMO"/>
        <s v="DEL POZO ALEJANDRO"/>
        <s v="DOME JOSE"/>
        <s v="CAPELLI ALEJANDRO"/>
        <s v="MARIN GONZALO"/>
        <s v="POBLET, Gastón"/>
        <s v="ORMAZA MATIAS"/>
        <s v="ORMAZA JUAN MARTIN"/>
        <s v="MONTENEGRO EDUARDO"/>
        <s v="OJANGUREN JUANCI"/>
        <s v="NUÑEZ NESTOR"/>
        <s v="LANDO FRANCISCO"/>
        <s v="FERRER LUCAS"/>
        <s v="PARBOREL ENRIQUE"/>
        <s v="PUENTES GONZALO"/>
        <s v="VALSECCHI MARTIN"/>
        <s v="Rodriguez Mariani Juan José"/>
        <s v="BALADIA RICARDO"/>
        <s v="LOPEZ AGUSTIN"/>
        <s v="ZURDO GUSTAVO"/>
        <s v="APODACA JOSEPH"/>
        <s v="DELIA GONZALO"/>
        <s v="García Delfino, Maximiliano"/>
        <s v="G.VILLAFAÑE ALVARO"/>
        <s v="F.LOBBE GONZALO"/>
        <s v="FIGUEROA JOSÉ MANUEL"/>
        <s v="MONGES ALEJANDRO"/>
        <s v="URCHIPIA ESTEBAN"/>
        <s v="CASTELLANO RODRIGO"/>
        <s v="ORIGONE MANUEL"/>
        <s v="ORMAZA DIEGO"/>
        <s v="MANJON SEBASTIAN"/>
        <s v="FERNANDEZ DIEGO"/>
        <s v="MENDEZ JUAN MARTIN"/>
        <s v="SUAREZ OMAR"/>
        <s v="PIUMA MAXIMILIANO"/>
        <s v="GUIRIN FERNANDO"/>
        <s v="NUÑEZ OSTIZ JUAN IGNACIO"/>
        <s v="RIOS FEDERICO"/>
        <s v="DE ILZARBE SERGIO"/>
        <s v="BIANCHI MARTIN"/>
        <s v="MORELLO JOAQUIN"/>
        <s v="CALOMARDE GONZALO"/>
        <s v="URRESTARAZU EZEQUIEL"/>
        <s v="LAMAS AGUSTIN"/>
        <s v="URCHIPIA JUAN IGNACIO"/>
        <s v="CALAFELL FERNANDO"/>
        <s v="KENNY KEVIN"/>
        <s v="MIZRAHI NICOLAS"/>
        <s v="G.TOMMASI FEDERICO"/>
        <s v="VILA SEBASTIAN"/>
        <s v="PERTUSIO LUCAS"/>
        <s v="OLIVER JUAN CRUZ"/>
        <s v="VAZQUEZ ALEJANDRO"/>
        <s v="LOYOLA JULIO"/>
        <s v="SOTTILE SANTIAGO"/>
        <s v="OLIVER MARTIN"/>
        <s v="GUTMAN GUSTAVO"/>
        <s v="FERRO LEONARDO"/>
        <s v="NUÑEZ OSTIZ MATÍAS"/>
        <s v="TALAMONI JUAN MARTIN"/>
        <s v="FERRARI DIEGO"/>
        <s v="FERNANDEZ GERARDO"/>
        <s v="LOYOLA ROBERTO"/>
        <s v="CORIA JOAQUÍN"/>
        <s v="SYLVESTER NICOLAS"/>
        <s v="BIANCHI SERGIO"/>
        <s v="GUGLIOTTA GUIDO"/>
        <s v="PICCARDO GUILLERMO"/>
        <s v="DOME MARTIN"/>
        <s v="CASTELLANO CARLOS"/>
        <s v="MONFERRER CHRISTIAN"/>
        <s v="DIEULEFAIT PAUL"/>
        <s v="BALBI NICOLAS"/>
        <s v="PESINO GASTON"/>
        <s v="FRANCO GUILLERMO"/>
        <s v="VAZQUEZ FACUNDO"/>
        <s v="MORENO FACUNDO"/>
        <s v="ORIGONE TOMAS"/>
        <s v="CIARROCCA LUCAS"/>
        <s v="SUAREZ MARTIN"/>
        <s v="COUTO DIEGO"/>
        <s v="PERTUSIO MAXIMILIANO"/>
        <s v="BIANCHI, NICOLÁS"/>
        <s v="BOVIO AUGUSTO"/>
        <s v="AGUIRRE FERNANDO"/>
        <s v="CERIMEDO NICOLAS"/>
        <s v="TORRES ARGUELLO BENJAMIN (h)"/>
        <s v="SOSA AGUSTIN"/>
        <s v="MARTINEZ TOMAS"/>
        <s v="PROPATO ROBERTO"/>
        <s v="TOSO DIEGO"/>
        <s v="BOTTARO FEDERICO"/>
        <s v="CARBALLO SEBASTIÁN"/>
        <s v="LUPANO AGUSTIN"/>
        <s v="CAO SEBASTIÁN"/>
        <s v="FOGLIA JOSE LUIS"/>
        <s v="TIMMERMANN DIEGO"/>
        <s v="PAULS LUCIANO"/>
        <s v="AMARILLA REPETTO EDUARDO"/>
        <s v="PONS MAXI"/>
        <s v="MARTINEZ JOSÉ IGNACIO"/>
        <s v="LOYOLA BOBBY"/>
        <s v="CORNEJO SOLÁ RAFAEL"/>
        <s v="BOVEDA JAVIER"/>
        <s v="CABRERA JUAN CRUZ"/>
        <s v="LANDÓ MATÍAS"/>
        <s v="CORTÉS, Dolores"/>
        <s v="FRANCO, Viviana"/>
        <s v="SAMPIETRO IGNACIO"/>
        <s v="Lupano Agustín"/>
        <s v="Muhafra Martín"/>
        <s v="BLACHMAN, Marcelo"/>
        <s v="Molina José"/>
        <s v="Caballer Gonzalo"/>
        <s v="Saravia Germán"/>
        <s v="Pacheco Matías"/>
        <s v="Rodriguez Mariani Ignacio"/>
        <s v="Champalanne Pedro"/>
        <s v="REY SARAVIA, Cecilia"/>
        <s v="LOESENER, Verónica"/>
        <s v="CAO, Alejandra"/>
        <s v="Franco Roberto"/>
        <s v="Pertusio Agustín"/>
        <s v="Alvarez Vivar Joaquín"/>
        <s v="Pieroni Mathias"/>
        <s v="Alcorta Tano"/>
        <s v="Paleari Santino"/>
        <s v="Sanchez Cavanna Cristian"/>
        <s v="Xanthopoulos Gastón"/>
        <s v="COLINA, Pablo"/>
        <s v="Rodrigo Bovio Mateo"/>
        <s v="Sanchez Moreno Alejandro"/>
        <s v="Wardle Leslie"/>
        <s v="Moreno Sosa Jesús"/>
        <s v="Gardenal Alejandro"/>
        <s v="Castellano Hernán"/>
        <s v="Lucero Sebastián"/>
        <s v="SALIVA LISSARRAGUE, Ignacio"/>
        <s v="Marello Marcos"/>
        <s v="DE SALAS, María Clara"/>
        <s v="BALIGE, Ileana"/>
        <s v="Magallanes, Hernán"/>
        <s v="Gsrcía Delfino, Maximiliano"/>
        <s v="MORELLO, Sebastián"/>
        <s v="MOUJAN, María Adelaida"/>
        <s v="TESTA, Eleonora"/>
        <s v="FERRARIS, Mariana"/>
        <s v="OLIVEIRA, Joaquín"/>
        <s v="ÁLVAREZ VIVAR, Joaquín"/>
        <s v="PESINO, Gustavo"/>
        <s v="MALVAREZ, Agustina"/>
        <s v="HORVATH, Adriana"/>
        <s v="MAMBRETTI, Emiliano"/>
        <s v="CARRARO, Juan Manuel"/>
        <s v="VAQUER, María Laura"/>
        <s v="SANTA CRUZ, Lucila"/>
        <s v="SARCONA, Sofía"/>
        <s v="ROSITO, Guillermina"/>
        <s v="MARSHALL, Guillermo"/>
        <s v="JUÁREZ, Cristián"/>
        <s v="CASSERLY, Andrés"/>
        <s v="LOHRMANN, Federico"/>
        <s v="SCIOLA, Verónica"/>
        <s v="QUIROGA PONCE, Lucía"/>
        <s v="VILLAMAYOR, María Laura"/>
        <s v="MARELLO, Francisco"/>
        <s v="MARTÍNEZ, Gonzalo"/>
        <s v="SOTILLE, Santiago"/>
        <s v="Blachman Marcelo" u="1"/>
        <s v="BIANCHI NICOLAS" u="1"/>
        <s v="SALIVA LISSARRAGUE. Ignacio" u="1"/>
        <s v="PIREÑACK PETER  " u="1"/>
        <s v="Colina Pablo" u="1"/>
        <s v="PIREÑACK PETER" u="1"/>
        <s v="Blachman Machi" u="1"/>
        <s v="Bianchi Nicolás" u="1"/>
      </sharedItems>
    </cacheField>
    <cacheField name="a" numFmtId="0">
      <sharedItems/>
    </cacheField>
    <cacheField name="Sub-Campeón" numFmtId="0">
      <sharedItems/>
    </cacheField>
    <cacheField name="Resul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">
  <r>
    <n v="1"/>
    <x v="0"/>
    <x v="0"/>
    <s v="Masters"/>
    <x v="0"/>
    <x v="0"/>
    <s v="a"/>
    <s v="AZCOITIA PABLO"/>
    <s v="??"/>
  </r>
  <r>
    <n v="2"/>
    <x v="1"/>
    <x v="0"/>
    <s v="Masters"/>
    <x v="0"/>
    <x v="1"/>
    <s v="a"/>
    <s v="MOEREMANS JORGE"/>
    <s v="??"/>
  </r>
  <r>
    <n v="3"/>
    <x v="2"/>
    <x v="0"/>
    <s v="Masters"/>
    <x v="0"/>
    <x v="0"/>
    <s v="a"/>
    <s v="PIREÑACK PETER"/>
    <s v="??"/>
  </r>
  <r>
    <n v="4"/>
    <x v="3"/>
    <x v="0"/>
    <s v="Masters"/>
    <x v="0"/>
    <x v="2"/>
    <s v="a"/>
    <s v="CALANDRI RODOLFO"/>
    <s v="??"/>
  </r>
  <r>
    <n v="5"/>
    <x v="4"/>
    <x v="0"/>
    <s v="Masters"/>
    <x v="0"/>
    <x v="3"/>
    <s v="a"/>
    <s v="SPINELLI ALEJANDRO"/>
    <s v="??"/>
  </r>
  <r>
    <n v="6"/>
    <x v="5"/>
    <x v="0"/>
    <s v="Masters"/>
    <x v="0"/>
    <x v="2"/>
    <s v="a"/>
    <s v="VILLEMUR JUAN PEDRO"/>
    <s v="6/3 6/0"/>
  </r>
  <r>
    <n v="7"/>
    <x v="6"/>
    <x v="0"/>
    <s v="Masters"/>
    <x v="0"/>
    <x v="3"/>
    <s v="a"/>
    <s v="PUENTES GONZALO"/>
    <s v="??"/>
  </r>
  <r>
    <n v="8"/>
    <x v="7"/>
    <x v="0"/>
    <s v="Masters"/>
    <x v="0"/>
    <x v="4"/>
    <s v="a"/>
    <s v="QUINTEROS FERNANDO"/>
    <s v="6/4 4/6 6/4"/>
  </r>
  <r>
    <n v="9"/>
    <x v="8"/>
    <x v="0"/>
    <s v="Apertura"/>
    <x v="0"/>
    <x v="5"/>
    <s v="a"/>
    <s v="PUENTES GONZALO"/>
    <s v="7/5 4/6 6/2"/>
  </r>
  <r>
    <n v="10"/>
    <x v="8"/>
    <x v="0"/>
    <s v="Apertura"/>
    <x v="1"/>
    <x v="6"/>
    <s v="a"/>
    <s v="CANOVA JUAN PABLO"/>
    <s v="??"/>
  </r>
  <r>
    <n v="11"/>
    <x v="8"/>
    <x v="0"/>
    <s v="Apertura"/>
    <x v="2"/>
    <x v="7"/>
    <s v="a"/>
    <s v="PADILLA ALEJANDRO"/>
    <s v="??"/>
  </r>
  <r>
    <n v="12"/>
    <x v="8"/>
    <x v="0"/>
    <s v="Rápida"/>
    <x v="0"/>
    <x v="2"/>
    <s v="a"/>
    <s v="AZCOITIA PABLO"/>
    <s v="3/6 7/6 12/10"/>
  </r>
  <r>
    <n v="13"/>
    <x v="8"/>
    <x v="0"/>
    <s v="Rápida"/>
    <x v="1"/>
    <x v="8"/>
    <s v="a"/>
    <s v="SUAREZ BATTAN EDUARDO"/>
    <s v="??"/>
  </r>
  <r>
    <n v="14"/>
    <x v="8"/>
    <x v="0"/>
    <s v="Rápida"/>
    <x v="2"/>
    <x v="9"/>
    <s v="a"/>
    <s v="JARRIGE GUSTAVO"/>
    <s v="??"/>
  </r>
  <r>
    <n v="15"/>
    <x v="8"/>
    <x v="0"/>
    <s v="Clausura"/>
    <x v="0"/>
    <x v="2"/>
    <s v="a"/>
    <s v="THEAUX ADRIÁN"/>
    <s v="6/4 6/1"/>
  </r>
  <r>
    <n v="16"/>
    <x v="8"/>
    <x v="0"/>
    <s v="Clausura"/>
    <x v="1"/>
    <x v="10"/>
    <s v="a"/>
    <s v="SUAREZ BATTAN EDUARDO"/>
    <s v="??"/>
  </r>
  <r>
    <n v="17"/>
    <x v="8"/>
    <x v="0"/>
    <s v="Clausura"/>
    <x v="2"/>
    <x v="11"/>
    <s v="a"/>
    <s v="VAZQUEZ ALVARO"/>
    <s v="??"/>
  </r>
  <r>
    <n v="18"/>
    <x v="8"/>
    <x v="0"/>
    <s v="Masters"/>
    <x v="0"/>
    <x v="2"/>
    <s v="a"/>
    <s v="AZCOITIA PABLO"/>
    <s v="??"/>
  </r>
  <r>
    <n v="19"/>
    <x v="9"/>
    <x v="0"/>
    <s v="Apertura"/>
    <x v="0"/>
    <x v="12"/>
    <s v="a"/>
    <s v="SPINELLI ALEJANDRO"/>
    <s v="6/2 4/6 6/3"/>
  </r>
  <r>
    <n v="20"/>
    <x v="9"/>
    <x v="0"/>
    <s v="Apertura"/>
    <x v="1"/>
    <x v="7"/>
    <s v="a"/>
    <s v="DEL POZO ALEJANDRO"/>
    <s v="??"/>
  </r>
  <r>
    <n v="21"/>
    <x v="9"/>
    <x v="0"/>
    <s v="Rápida"/>
    <x v="0"/>
    <x v="2"/>
    <s v="a"/>
    <s v="AZCOITIA PABLO"/>
    <s v="??"/>
  </r>
  <r>
    <n v="22"/>
    <x v="9"/>
    <x v="0"/>
    <s v="Rápida"/>
    <x v="1"/>
    <x v="13"/>
    <s v="a"/>
    <s v="ALCORTA ESTANISLAO"/>
    <s v="??"/>
  </r>
  <r>
    <n v="23"/>
    <x v="9"/>
    <x v="0"/>
    <s v="Primavera"/>
    <x v="0"/>
    <x v="13"/>
    <s v="a"/>
    <s v="THEAUX ADRIÁN"/>
    <s v="6/4 5/7 6/3"/>
  </r>
  <r>
    <n v="24"/>
    <x v="9"/>
    <x v="0"/>
    <s v="Primavera"/>
    <x v="1"/>
    <x v="9"/>
    <s v="a"/>
    <s v="MONTINI CLAUDIO"/>
    <s v="??"/>
  </r>
  <r>
    <n v="25"/>
    <x v="9"/>
    <x v="0"/>
    <s v="Clausura"/>
    <x v="0"/>
    <x v="2"/>
    <s v="a"/>
    <s v="THEAUX ADRIÁN"/>
    <s v="6/1 6/4"/>
  </r>
  <r>
    <n v="26"/>
    <x v="9"/>
    <x v="0"/>
    <s v="Clausura"/>
    <x v="1"/>
    <x v="14"/>
    <s v="a"/>
    <s v="FERRER ROBERTO"/>
    <s v="??"/>
  </r>
  <r>
    <n v="27"/>
    <x v="9"/>
    <x v="0"/>
    <s v="Masters"/>
    <x v="0"/>
    <x v="12"/>
    <s v="a"/>
    <s v="SPINELLI ALEJANDRO"/>
    <s v="??"/>
  </r>
  <r>
    <n v="28"/>
    <x v="10"/>
    <x v="0"/>
    <s v="Apertura"/>
    <x v="0"/>
    <x v="2"/>
    <s v="a"/>
    <s v="THEAUX ADRIÁN"/>
    <s v="??"/>
  </r>
  <r>
    <n v="29"/>
    <x v="10"/>
    <x v="0"/>
    <s v="Apertura"/>
    <x v="1"/>
    <x v="15"/>
    <s v="a"/>
    <s v="SUAREZ OMAR"/>
    <s v="??"/>
  </r>
  <r>
    <n v="30"/>
    <x v="10"/>
    <x v="0"/>
    <s v="Rápida"/>
    <x v="0"/>
    <x v="16"/>
    <s v="a"/>
    <s v="MONFERRER CHRISTIAN"/>
    <s v="6/2 6/3"/>
  </r>
  <r>
    <n v="31"/>
    <x v="10"/>
    <x v="0"/>
    <s v="Rápida"/>
    <x v="1"/>
    <x v="17"/>
    <s v="a"/>
    <s v="PABON MARIANO"/>
    <s v="??"/>
  </r>
  <r>
    <n v="32"/>
    <x v="10"/>
    <x v="0"/>
    <s v="Primavera"/>
    <x v="0"/>
    <x v="13"/>
    <s v="a"/>
    <s v="SACHETTO MARCELO"/>
    <s v="6/4 6/2"/>
  </r>
  <r>
    <n v="33"/>
    <x v="10"/>
    <x v="0"/>
    <s v="Clausura"/>
    <x v="0"/>
    <x v="13"/>
    <s v="a"/>
    <s v="PATERSON RAYMOND"/>
    <s v="6/4 6/2"/>
  </r>
  <r>
    <n v="34"/>
    <x v="10"/>
    <x v="0"/>
    <s v="Clausura"/>
    <x v="1"/>
    <x v="18"/>
    <s v="a"/>
    <s v="SEVERINO LUIS"/>
    <s v="??"/>
  </r>
  <r>
    <n v="35"/>
    <x v="10"/>
    <x v="0"/>
    <s v="Clausura"/>
    <x v="2"/>
    <x v="19"/>
    <s v="a"/>
    <s v="BOUREL CARLOS"/>
    <s v="6-3 / 4-6 / 7-6"/>
  </r>
  <r>
    <n v="36"/>
    <x v="11"/>
    <x v="0"/>
    <s v="Apertura"/>
    <x v="0"/>
    <x v="13"/>
    <s v="a"/>
    <s v="SPINELLI ALEJANDRO"/>
    <s v="??"/>
  </r>
  <r>
    <n v="37"/>
    <x v="11"/>
    <x v="0"/>
    <s v="Apertura"/>
    <x v="1"/>
    <x v="20"/>
    <s v="a"/>
    <s v="HANSEN CARLOS"/>
    <s v="??"/>
  </r>
  <r>
    <n v="38"/>
    <x v="11"/>
    <x v="0"/>
    <s v="Apertura"/>
    <x v="2"/>
    <x v="21"/>
    <s v="a"/>
    <s v="GIROTTI HORACIO"/>
    <s v="??"/>
  </r>
  <r>
    <n v="39"/>
    <x v="11"/>
    <x v="0"/>
    <s v="Clausura"/>
    <x v="0"/>
    <x v="13"/>
    <s v="a"/>
    <s v="SPINELLI ALEJANDRO"/>
    <s v="??"/>
  </r>
  <r>
    <n v="40"/>
    <x v="12"/>
    <x v="0"/>
    <s v="Apertura"/>
    <x v="0"/>
    <x v="22"/>
    <s v="a"/>
    <s v="HARRIAGUE GUILLERMO"/>
    <s v="??"/>
  </r>
  <r>
    <n v="41"/>
    <x v="12"/>
    <x v="0"/>
    <s v="Apertura"/>
    <x v="1"/>
    <x v="23"/>
    <s v="a"/>
    <s v="BIANCHI SERGIO"/>
    <s v="??"/>
  </r>
  <r>
    <n v="42"/>
    <x v="12"/>
    <x v="0"/>
    <s v="Primavera"/>
    <x v="0"/>
    <x v="13"/>
    <s v="a"/>
    <s v="SPINELLI ALEJANDRO"/>
    <s v="??"/>
  </r>
  <r>
    <n v="43"/>
    <x v="12"/>
    <x v="0"/>
    <s v="Primavera"/>
    <x v="1"/>
    <x v="24"/>
    <s v="a"/>
    <s v="MARTINEZ CARLOS"/>
    <s v="??"/>
  </r>
  <r>
    <n v="44"/>
    <x v="12"/>
    <x v="0"/>
    <s v="Primavera"/>
    <x v="2"/>
    <x v="25"/>
    <s v="a"/>
    <s v="GONZALEZ JORGE"/>
    <s v="??"/>
  </r>
  <r>
    <n v="45"/>
    <x v="12"/>
    <x v="0"/>
    <s v="Clausura"/>
    <x v="0"/>
    <x v="5"/>
    <s v="a"/>
    <s v="VILLEMUR JUAN PEDRO"/>
    <s v="6/4 4/6 6/4"/>
  </r>
  <r>
    <n v="46"/>
    <x v="12"/>
    <x v="0"/>
    <s v="Clausura"/>
    <x v="1"/>
    <x v="26"/>
    <s v="a"/>
    <s v="VIADA FEDERICO"/>
    <s v="??"/>
  </r>
  <r>
    <n v="47"/>
    <x v="12"/>
    <x v="0"/>
    <s v="Clausura"/>
    <x v="2"/>
    <x v="27"/>
    <s v="a"/>
    <s v="GARI JORGE"/>
    <s v="??"/>
  </r>
  <r>
    <n v="48"/>
    <x v="13"/>
    <x v="0"/>
    <s v="Apertura"/>
    <x v="0"/>
    <x v="28"/>
    <s v="a"/>
    <s v="LOPEZ SANTIAGO"/>
    <s v="??"/>
  </r>
  <r>
    <n v="49"/>
    <x v="13"/>
    <x v="0"/>
    <s v="Apertura"/>
    <x v="1"/>
    <x v="29"/>
    <s v="a"/>
    <s v="GÓMEZ VILLAFAÑE ALVARO"/>
    <s v="??"/>
  </r>
  <r>
    <n v="50"/>
    <x v="13"/>
    <x v="0"/>
    <s v="Clausura"/>
    <x v="0"/>
    <x v="4"/>
    <s v="a"/>
    <s v="LOPEZ SANTIAGO"/>
    <s v="6/4 6/1"/>
  </r>
  <r>
    <n v="51"/>
    <x v="13"/>
    <x v="0"/>
    <s v="Clausura"/>
    <x v="1"/>
    <x v="30"/>
    <s v="a"/>
    <s v="FRANCO GUILLERMO"/>
    <s v="??"/>
  </r>
  <r>
    <n v="52"/>
    <x v="13"/>
    <x v="0"/>
    <s v="Clausura"/>
    <x v="2"/>
    <x v="31"/>
    <s v="a"/>
    <s v="GARDEL JUAN"/>
    <s v="??"/>
  </r>
  <r>
    <n v="53"/>
    <x v="13"/>
    <x v="0"/>
    <s v="Masters"/>
    <x v="0"/>
    <x v="4"/>
    <s v="a"/>
    <s v="LOPEZ SANTIAGO"/>
    <s v="6/4 6/2"/>
  </r>
  <r>
    <n v="54"/>
    <x v="14"/>
    <x v="0"/>
    <s v="Apertura"/>
    <x v="0"/>
    <x v="13"/>
    <s v="a"/>
    <s v="PUENTES GONZALO"/>
    <s v="??"/>
  </r>
  <r>
    <n v="55"/>
    <x v="14"/>
    <x v="0"/>
    <s v="Apertura"/>
    <x v="1"/>
    <x v="32"/>
    <s v="a"/>
    <s v="CORTÉS CARLOS"/>
    <s v="6/3 3/6 9/7"/>
  </r>
  <r>
    <n v="56"/>
    <x v="14"/>
    <x v="0"/>
    <s v="Apertura"/>
    <x v="2"/>
    <x v="33"/>
    <s v="a"/>
    <s v="FERRER CARLOS"/>
    <s v="??"/>
  </r>
  <r>
    <n v="57"/>
    <x v="14"/>
    <x v="0"/>
    <s v="Clausura"/>
    <x v="0"/>
    <x v="34"/>
    <s v="a"/>
    <s v="VILLEMUR JUAN PEDRO"/>
    <s v="6/1 6/3"/>
  </r>
  <r>
    <n v="58"/>
    <x v="14"/>
    <x v="0"/>
    <s v="Clausura"/>
    <x v="1"/>
    <x v="35"/>
    <s v="a"/>
    <s v="MONTINI CLAUDIO"/>
    <s v="??"/>
  </r>
  <r>
    <n v="59"/>
    <x v="14"/>
    <x v="0"/>
    <s v="Clausura"/>
    <x v="2"/>
    <x v="36"/>
    <s v="a"/>
    <s v="POBLET MARTIN"/>
    <s v="??"/>
  </r>
  <r>
    <n v="60"/>
    <x v="14"/>
    <x v="0"/>
    <s v="Masters"/>
    <x v="0"/>
    <x v="34"/>
    <s v="a"/>
    <s v="HARRIAGUE GUILLERMO"/>
    <s v="??"/>
  </r>
  <r>
    <n v="61"/>
    <x v="15"/>
    <x v="0"/>
    <s v="Apertura"/>
    <x v="0"/>
    <x v="37"/>
    <s v="a"/>
    <s v="MIRANDA GUILLERMO"/>
    <s v="??"/>
  </r>
  <r>
    <n v="62"/>
    <x v="15"/>
    <x v="0"/>
    <s v="Apertura"/>
    <x v="1"/>
    <x v="38"/>
    <s v="a"/>
    <s v="DEL POZO ALEJANDRO"/>
    <s v="??"/>
  </r>
  <r>
    <n v="63"/>
    <x v="15"/>
    <x v="0"/>
    <s v="Apertura"/>
    <x v="2"/>
    <x v="39"/>
    <s v="a"/>
    <s v="BERGALLO JAVIER"/>
    <s v="??"/>
  </r>
  <r>
    <n v="64"/>
    <x v="15"/>
    <x v="0"/>
    <s v="Primavera"/>
    <x v="0"/>
    <x v="22"/>
    <s v="a"/>
    <s v="QUINTEROS FERNANDO"/>
    <s v="6/2 7/6"/>
  </r>
  <r>
    <n v="65"/>
    <x v="15"/>
    <x v="0"/>
    <s v="Primavera"/>
    <x v="1"/>
    <x v="39"/>
    <s v="a"/>
    <s v="V.BARROS ENRIQUE"/>
    <s v="6/1 6/3"/>
  </r>
  <r>
    <n v="66"/>
    <x v="15"/>
    <x v="0"/>
    <s v="Primavera"/>
    <x v="2"/>
    <x v="40"/>
    <s v="a"/>
    <s v="VIADA JULIO"/>
    <s v="??"/>
  </r>
  <r>
    <n v="67"/>
    <x v="15"/>
    <x v="0"/>
    <s v="Clausura"/>
    <x v="0"/>
    <x v="4"/>
    <s v="a"/>
    <s v="THEAUX ADRIÁN"/>
    <s v="7/5 6/3"/>
  </r>
  <r>
    <n v="68"/>
    <x v="15"/>
    <x v="0"/>
    <s v="Clausura"/>
    <x v="1"/>
    <x v="41"/>
    <s v="a"/>
    <s v="FERRER CARLOS"/>
    <s v="??"/>
  </r>
  <r>
    <n v="69"/>
    <x v="15"/>
    <x v="0"/>
    <s v="Masters"/>
    <x v="0"/>
    <x v="42"/>
    <s v="a"/>
    <s v="THEAUX ADRIÁN"/>
    <s v="??"/>
  </r>
  <r>
    <n v="70"/>
    <x v="16"/>
    <x v="0"/>
    <s v="Apertura"/>
    <x v="0"/>
    <x v="22"/>
    <s v="a"/>
    <s v="OJANGUREN JUANCI"/>
    <s v="6/1 6/7 6/3"/>
  </r>
  <r>
    <n v="71"/>
    <x v="16"/>
    <x v="0"/>
    <s v="Apertura"/>
    <x v="1"/>
    <x v="36"/>
    <s v="a"/>
    <s v="LOPEZ AGUSTIN"/>
    <s v="??"/>
  </r>
  <r>
    <n v="72"/>
    <x v="16"/>
    <x v="0"/>
    <s v="Apertura"/>
    <x v="2"/>
    <x v="43"/>
    <s v="a"/>
    <s v="HERNÁNDEZ GÓMEZ MARCELO"/>
    <s v="??"/>
  </r>
  <r>
    <n v="73"/>
    <x v="16"/>
    <x v="0"/>
    <s v="Primavera"/>
    <x v="0"/>
    <x v="39"/>
    <s v="a"/>
    <s v="MIRANDA GUILLERMO"/>
    <s v="6/0 6/0"/>
  </r>
  <r>
    <n v="74"/>
    <x v="16"/>
    <x v="0"/>
    <s v="Primavera"/>
    <x v="1"/>
    <x v="44"/>
    <s v="a"/>
    <s v="GUTMAN GUSTAVO"/>
    <s v="??"/>
  </r>
  <r>
    <n v="75"/>
    <x v="16"/>
    <x v="0"/>
    <s v="Primavera"/>
    <x v="2"/>
    <x v="45"/>
    <s v="a"/>
    <s v="MARSHALL BILLY"/>
    <s v="??"/>
  </r>
  <r>
    <n v="76"/>
    <x v="16"/>
    <x v="0"/>
    <s v="Clausura"/>
    <x v="0"/>
    <x v="37"/>
    <s v="a"/>
    <s v="PUENTES GONZALO"/>
    <s v="4/6 7/5 6/2"/>
  </r>
  <r>
    <n v="77"/>
    <x v="16"/>
    <x v="0"/>
    <s v="Clausura"/>
    <x v="1"/>
    <x v="46"/>
    <s v="a"/>
    <s v="RECIO SANTIAGO"/>
    <s v="??"/>
  </r>
  <r>
    <n v="78"/>
    <x v="16"/>
    <x v="0"/>
    <s v="Masters"/>
    <x v="0"/>
    <x v="37"/>
    <s v="a"/>
    <s v="PUENTES GONZALO"/>
    <s v="??"/>
  </r>
  <r>
    <n v="79"/>
    <x v="17"/>
    <x v="0"/>
    <s v="Apertura"/>
    <x v="0"/>
    <x v="42"/>
    <s v="a"/>
    <s v="LANDÓ FRANCISCO"/>
    <s v="6/2 6/4"/>
  </r>
  <r>
    <n v="80"/>
    <x v="17"/>
    <x v="0"/>
    <s v="Apertura"/>
    <x v="1"/>
    <x v="47"/>
    <s v="a"/>
    <s v="MONTINI CLAUDIO"/>
    <s v="6/4 4/6 6/4"/>
  </r>
  <r>
    <n v="81"/>
    <x v="17"/>
    <x v="0"/>
    <s v="Apertura"/>
    <x v="2"/>
    <x v="48"/>
    <s v="a"/>
    <s v="IMBODEN FRANCISCO"/>
    <s v="??"/>
  </r>
  <r>
    <n v="82"/>
    <x v="17"/>
    <x v="0"/>
    <s v="Primavera"/>
    <x v="0"/>
    <x v="22"/>
    <s v="a"/>
    <s v="VILLEMUR JUAN PEDRO"/>
    <s v="2/6 6/3 6/3"/>
  </r>
  <r>
    <n v="83"/>
    <x v="17"/>
    <x v="0"/>
    <s v="Primavera"/>
    <x v="1"/>
    <x v="33"/>
    <s v="a"/>
    <s v="GÓMEZ VILLAFAÑE JUAN MANUEL"/>
    <s v="4/6 6/2 6/3"/>
  </r>
  <r>
    <n v="84"/>
    <x v="17"/>
    <x v="0"/>
    <s v="Clausura"/>
    <x v="0"/>
    <x v="22"/>
    <s v="a"/>
    <s v="QUINTEROS FERNANDO"/>
    <s v="6/0 6/3"/>
  </r>
  <r>
    <n v="85"/>
    <x v="17"/>
    <x v="0"/>
    <s v="Clausura"/>
    <x v="1"/>
    <x v="49"/>
    <s v="a"/>
    <s v="RODRIGUEZ MARIANI JUAN JOSÉ"/>
    <s v="??"/>
  </r>
  <r>
    <n v="86"/>
    <x v="17"/>
    <x v="0"/>
    <s v="Masters"/>
    <x v="0"/>
    <x v="42"/>
    <s v="a"/>
    <s v="THEAUX ADRIÁN"/>
    <s v="??"/>
  </r>
  <r>
    <n v="87"/>
    <x v="18"/>
    <x v="0"/>
    <s v="Apertura"/>
    <x v="0"/>
    <x v="4"/>
    <s v="a"/>
    <s v="QUINTEROS FERNANDO"/>
    <s v="6/3 6/2"/>
  </r>
  <r>
    <n v="88"/>
    <x v="18"/>
    <x v="0"/>
    <s v="Apertura"/>
    <x v="1"/>
    <x v="30"/>
    <s v="a"/>
    <s v="BAZ RICARDO"/>
    <s v="??"/>
  </r>
  <r>
    <n v="89"/>
    <x v="18"/>
    <x v="0"/>
    <s v="Apertura"/>
    <x v="2"/>
    <x v="50"/>
    <s v="a"/>
    <s v="PLAZA JAVIER"/>
    <s v="??"/>
  </r>
  <r>
    <n v="90"/>
    <x v="18"/>
    <x v="0"/>
    <s v="Primavera"/>
    <x v="0"/>
    <x v="42"/>
    <s v="a"/>
    <s v="VILLEMUR JUAN PEDRO"/>
    <s v="6/2 6/2"/>
  </r>
  <r>
    <n v="91"/>
    <x v="18"/>
    <x v="0"/>
    <s v="Primavera"/>
    <x v="1"/>
    <x v="41"/>
    <s v="a"/>
    <s v="F.LOBBE ALEJANDRO"/>
    <s v="??"/>
  </r>
  <r>
    <n v="92"/>
    <x v="18"/>
    <x v="0"/>
    <s v="Clausura"/>
    <x v="0"/>
    <x v="37"/>
    <s v="a"/>
    <s v="PUENTES GONZALO"/>
    <s v="3/6 6/3 6/2"/>
  </r>
  <r>
    <n v="93"/>
    <x v="18"/>
    <x v="0"/>
    <s v="Clausura"/>
    <x v="1"/>
    <x v="51"/>
    <s v="a"/>
    <s v="S.FERNANDEZ M MIGUEL"/>
    <s v="??"/>
  </r>
  <r>
    <n v="94"/>
    <x v="19"/>
    <x v="0"/>
    <s v="Apertura"/>
    <x v="0"/>
    <x v="5"/>
    <s v="a"/>
    <s v="VILLEMUR JUAN PEDRO"/>
    <s v="6/0 6/3"/>
  </r>
  <r>
    <n v="95"/>
    <x v="19"/>
    <x v="0"/>
    <s v="Apertura"/>
    <x v="1"/>
    <x v="52"/>
    <s v="a"/>
    <s v="OLIVER MARTIN"/>
    <s v="??"/>
  </r>
  <r>
    <n v="96"/>
    <x v="19"/>
    <x v="0"/>
    <s v="Primavera"/>
    <x v="0"/>
    <x v="28"/>
    <s v="a"/>
    <s v="QUINTEROS FERNANDO"/>
    <s v="??"/>
  </r>
  <r>
    <n v="97"/>
    <x v="19"/>
    <x v="0"/>
    <s v="Primavera"/>
    <x v="1"/>
    <x v="53"/>
    <s v="a"/>
    <s v="COLINA PABLO"/>
    <s v="??"/>
  </r>
  <r>
    <n v="98"/>
    <x v="19"/>
    <x v="0"/>
    <s v="Clausura"/>
    <x v="0"/>
    <x v="13"/>
    <s v="a"/>
    <s v="VILLEMUR JUAN PEDRO"/>
    <s v="6/3 6/1"/>
  </r>
  <r>
    <n v="99"/>
    <x v="19"/>
    <x v="0"/>
    <s v="Clausura"/>
    <x v="1"/>
    <x v="26"/>
    <s v="a"/>
    <s v="COLINA PABLO"/>
    <s v="??"/>
  </r>
  <r>
    <n v="100"/>
    <x v="19"/>
    <x v="0"/>
    <s v="Clausura"/>
    <x v="2"/>
    <x v="54"/>
    <s v="a"/>
    <s v="BOTTARO FEDERICO"/>
    <s v="??"/>
  </r>
  <r>
    <n v="101"/>
    <x v="19"/>
    <x v="0"/>
    <s v="Masters"/>
    <x v="0"/>
    <x v="1"/>
    <s v="a"/>
    <s v="HARRIAGUE GUILLERMO"/>
    <s v="??"/>
  </r>
  <r>
    <n v="102"/>
    <x v="20"/>
    <x v="0"/>
    <s v="Apertura"/>
    <x v="0"/>
    <x v="28"/>
    <s v="a"/>
    <s v="FIGUEROA JOSÉ MANUEL"/>
    <s v="7/5 6/3"/>
  </r>
  <r>
    <n v="103"/>
    <x v="20"/>
    <x v="0"/>
    <s v="Apertura"/>
    <x v="1"/>
    <x v="55"/>
    <s v="a"/>
    <s v="DOME JOSE"/>
    <s v="??"/>
  </r>
  <r>
    <n v="104"/>
    <x v="20"/>
    <x v="0"/>
    <s v="Apertura"/>
    <x v="2"/>
    <x v="56"/>
    <s v="a"/>
    <s v="BOCACCIO JORGE"/>
    <s v="??"/>
  </r>
  <r>
    <n v="105"/>
    <x v="20"/>
    <x v="0"/>
    <s v="Primavera"/>
    <x v="0"/>
    <x v="28"/>
    <s v="a"/>
    <s v="GUIRIN FERNANDO"/>
    <s v="6/0 6/0"/>
  </r>
  <r>
    <n v="106"/>
    <x v="20"/>
    <x v="0"/>
    <s v="Primavera"/>
    <x v="1"/>
    <x v="54"/>
    <s v="a"/>
    <s v="S.FERNANDEZ M MIGUEL"/>
    <s v="6/4 4/6 7/5"/>
  </r>
  <r>
    <n v="107"/>
    <x v="20"/>
    <x v="0"/>
    <s v="Primavera"/>
    <x v="2"/>
    <x v="57"/>
    <s v="a"/>
    <s v="FEBRE PABLO"/>
    <s v="6/0 6/1"/>
  </r>
  <r>
    <n v="108"/>
    <x v="20"/>
    <x v="0"/>
    <s v="Clausura"/>
    <x v="0"/>
    <x v="4"/>
    <s v="a"/>
    <s v="HARRIAGUE GUILLERMO"/>
    <s v="6/4 4/6 7/6"/>
  </r>
  <r>
    <n v="109"/>
    <x v="20"/>
    <x v="0"/>
    <s v="Clausura"/>
    <x v="1"/>
    <x v="58"/>
    <s v="a"/>
    <s v="POBLET, Gastón"/>
    <s v="6/7 6/3 6/3"/>
  </r>
  <r>
    <n v="110"/>
    <x v="20"/>
    <x v="0"/>
    <s v="Clausura"/>
    <x v="2"/>
    <x v="59"/>
    <s v="a"/>
    <s v="GÓMEZ VILLAFAÑE ALVARO"/>
    <s v="6/2 6/4"/>
  </r>
  <r>
    <n v="111"/>
    <x v="20"/>
    <x v="0"/>
    <s v="Masters"/>
    <x v="0"/>
    <x v="60"/>
    <s v="a"/>
    <s v="HARRIAGUE GUILLERMO"/>
    <s v="6/2 6/2"/>
  </r>
  <r>
    <n v="112"/>
    <x v="21"/>
    <x v="0"/>
    <s v="Apertura"/>
    <x v="0"/>
    <x v="35"/>
    <s v="a"/>
    <s v="HARRIAGUE GUILLERMO"/>
    <s v="7/6 6/3"/>
  </r>
  <r>
    <n v="113"/>
    <x v="21"/>
    <x v="0"/>
    <s v="Apertura"/>
    <x v="1"/>
    <x v="38"/>
    <s v="a"/>
    <s v="HANSEN CARLOS"/>
    <s v="6/2 3/6 7/5"/>
  </r>
  <r>
    <n v="114"/>
    <x v="21"/>
    <x v="0"/>
    <s v="Apertura"/>
    <x v="2"/>
    <x v="61"/>
    <s v="a"/>
    <s v="BASCO MATIAS"/>
    <s v="6/4 6/4"/>
  </r>
  <r>
    <n v="115"/>
    <x v="21"/>
    <x v="0"/>
    <s v="Primavera"/>
    <x v="0"/>
    <x v="39"/>
    <s v="a"/>
    <s v="HARRIAGUE GUILLERMO"/>
    <s v="6/3 6/3"/>
  </r>
  <r>
    <n v="116"/>
    <x v="21"/>
    <x v="0"/>
    <s v="Primavera"/>
    <x v="1"/>
    <x v="62"/>
    <s v="a"/>
    <s v="ORIGONE MANUEL"/>
    <s v="6/2 6/1"/>
  </r>
  <r>
    <n v="117"/>
    <x v="21"/>
    <x v="0"/>
    <s v="Primavera"/>
    <x v="2"/>
    <x v="63"/>
    <s v="a"/>
    <s v="MONTERO MARIANO"/>
    <s v="6/3 6/2"/>
  </r>
  <r>
    <n v="118"/>
    <x v="21"/>
    <x v="0"/>
    <s v="Clausura"/>
    <x v="0"/>
    <x v="64"/>
    <s v="a"/>
    <s v="VILLEMUR JUAN PEDRO"/>
    <s v="3/6 6/1 4/3 Ab"/>
  </r>
  <r>
    <n v="119"/>
    <x v="21"/>
    <x v="0"/>
    <s v="Masters"/>
    <x v="0"/>
    <x v="1"/>
    <s v="a"/>
    <s v="HARRIAGUE GUILLERMO"/>
    <s v="4/6 7/6 6/4"/>
  </r>
  <r>
    <n v="120"/>
    <x v="22"/>
    <x v="0"/>
    <s v="Apertura"/>
    <x v="0"/>
    <x v="39"/>
    <s v="a"/>
    <s v="HARRIAGUE GUILLERMO"/>
    <s v="6/3 6/0"/>
  </r>
  <r>
    <n v="121"/>
    <x v="22"/>
    <x v="0"/>
    <s v="Apertura"/>
    <x v="1"/>
    <x v="65"/>
    <s v="a"/>
    <s v="SOMASCHINI LUIS"/>
    <s v="6/4 5/7 6/1"/>
  </r>
  <r>
    <n v="122"/>
    <x v="22"/>
    <x v="0"/>
    <s v="Apertura"/>
    <x v="2"/>
    <x v="66"/>
    <s v="a"/>
    <s v="CALAFELL FERNANDO"/>
    <s v="6/3 7/5"/>
  </r>
  <r>
    <n v="123"/>
    <x v="22"/>
    <x v="0"/>
    <s v="Apertura"/>
    <x v="3"/>
    <x v="67"/>
    <s v="a"/>
    <s v="KENNY KEVIN"/>
    <s v="5/7 6/3 7/6"/>
  </r>
  <r>
    <n v="124"/>
    <x v="22"/>
    <x v="0"/>
    <s v="Primavera"/>
    <x v="0"/>
    <x v="39"/>
    <s v="a"/>
    <s v="HARRIAGUE GUILLERMO"/>
    <s v="6/2 6/2"/>
  </r>
  <r>
    <n v="125"/>
    <x v="22"/>
    <x v="0"/>
    <s v="Primavera"/>
    <x v="1"/>
    <x v="41"/>
    <s v="a"/>
    <s v="MANJON SEBASTIAN"/>
    <s v="6/1 6/2"/>
  </r>
  <r>
    <n v="126"/>
    <x v="22"/>
    <x v="0"/>
    <s v="Primavera"/>
    <x v="2"/>
    <x v="45"/>
    <s v="a"/>
    <s v="TAMBUSSI CARLOS"/>
    <s v="6/1 6/4"/>
  </r>
  <r>
    <n v="127"/>
    <x v="22"/>
    <x v="0"/>
    <s v="Primavera"/>
    <x v="3"/>
    <x v="68"/>
    <s v="a"/>
    <s v="RODRIGUEZ MARCELO"/>
    <s v="6/4 6/3"/>
  </r>
  <r>
    <n v="128"/>
    <x v="22"/>
    <x v="0"/>
    <s v="Clausura"/>
    <x v="0"/>
    <x v="28"/>
    <s v="a"/>
    <s v="LANDÓ FRANCISCO"/>
    <s v="6/7 6/2 6/1"/>
  </r>
  <r>
    <n v="129"/>
    <x v="22"/>
    <x v="0"/>
    <s v="Masters"/>
    <x v="0"/>
    <x v="39"/>
    <s v="a"/>
    <s v="HARRIAGUE GUILLERMO"/>
    <s v="6/0 6/1"/>
  </r>
  <r>
    <n v="130"/>
    <x v="23"/>
    <x v="0"/>
    <s v="Apertura"/>
    <x v="0"/>
    <x v="22"/>
    <s v="a"/>
    <s v="FIGUEROA JOSÉ MANUEL"/>
    <s v="6/4 6/4"/>
  </r>
  <r>
    <n v="131"/>
    <x v="23"/>
    <x v="0"/>
    <s v="Apertura"/>
    <x v="1"/>
    <x v="69"/>
    <s v="a"/>
    <s v="LOYOLA JULIO"/>
    <s v="6/3 6/4"/>
  </r>
  <r>
    <n v="132"/>
    <x v="23"/>
    <x v="0"/>
    <s v="Apertura"/>
    <x v="2"/>
    <x v="70"/>
    <s v="a"/>
    <s v="CALOMARDE CRISTIAN"/>
    <s v="6/1 2/6 6/3"/>
  </r>
  <r>
    <n v="133"/>
    <x v="23"/>
    <x v="0"/>
    <s v="Apertura"/>
    <x v="3"/>
    <x v="71"/>
    <s v="a"/>
    <s v="MARTIN SANTIAGO"/>
    <s v="w.o."/>
  </r>
  <r>
    <n v="134"/>
    <x v="23"/>
    <x v="0"/>
    <s v="Apertura"/>
    <x v="4"/>
    <x v="72"/>
    <s v="a"/>
    <s v="MANJÓN FRANCISCO"/>
    <s v="6/2 6/1"/>
  </r>
  <r>
    <n v="135"/>
    <x v="23"/>
    <x v="0"/>
    <s v="Primavera"/>
    <x v="0"/>
    <x v="1"/>
    <s v="a"/>
    <s v="VILLEMUR JUAN PEDRO"/>
    <s v="6/2 6/2"/>
  </r>
  <r>
    <n v="136"/>
    <x v="23"/>
    <x v="0"/>
    <s v="Primavera"/>
    <x v="5"/>
    <x v="42"/>
    <s v="a"/>
    <s v="FIGUEROA JOSÉ MANUEL"/>
    <s v="2/6 6/4 6/3"/>
  </r>
  <r>
    <n v="137"/>
    <x v="23"/>
    <x v="0"/>
    <s v="Primavera"/>
    <x v="1"/>
    <x v="46"/>
    <s v="a"/>
    <s v="HANSEN MARTIN"/>
    <s v="6/2 6/4"/>
  </r>
  <r>
    <n v="138"/>
    <x v="23"/>
    <x v="0"/>
    <s v="Primavera"/>
    <x v="6"/>
    <x v="73"/>
    <s v="a"/>
    <s v="LOPEZ SANTIAGO"/>
    <s v="3/6 6/4 6/3"/>
  </r>
  <r>
    <n v="139"/>
    <x v="23"/>
    <x v="0"/>
    <s v="Primavera"/>
    <x v="2"/>
    <x v="74"/>
    <s v="a"/>
    <s v="URRESTARAZU EZEQUIEL"/>
    <s v="7/6 7/6"/>
  </r>
  <r>
    <n v="140"/>
    <x v="23"/>
    <x v="0"/>
    <s v="Primavera"/>
    <x v="7"/>
    <x v="75"/>
    <s v="a"/>
    <s v="ORIGONE AGUSTIN"/>
    <s v="2/6 6/3 6/4"/>
  </r>
  <r>
    <n v="141"/>
    <x v="23"/>
    <x v="0"/>
    <s v="Primavera"/>
    <x v="3"/>
    <x v="76"/>
    <s v="a"/>
    <s v="MIGHERA CARLOS"/>
    <s v="6/2 3/6 7/6"/>
  </r>
  <r>
    <n v="142"/>
    <x v="23"/>
    <x v="0"/>
    <s v="Primavera"/>
    <x v="4"/>
    <x v="77"/>
    <s v="a"/>
    <s v="VAZQUEZ ALEJANDRO"/>
    <s v="6/3 6/4"/>
  </r>
  <r>
    <n v="143"/>
    <x v="23"/>
    <x v="0"/>
    <s v="Clausura"/>
    <x v="0"/>
    <x v="1"/>
    <s v="a"/>
    <s v="NUÑEZ OSTIZ MATÍAS"/>
    <s v="6/1 6/4"/>
  </r>
  <r>
    <n v="144"/>
    <x v="23"/>
    <x v="0"/>
    <s v="Clausura"/>
    <x v="5"/>
    <x v="49"/>
    <s v="a"/>
    <s v="ZURDO GUSTAVO"/>
    <s v="3/6 7/5 6/4"/>
  </r>
  <r>
    <n v="145"/>
    <x v="23"/>
    <x v="0"/>
    <s v="Clausura"/>
    <x v="1"/>
    <x v="73"/>
    <s v="a"/>
    <s v="LOPEZ SANTIAGO"/>
    <s v="4/6 6/4 6/4"/>
  </r>
  <r>
    <n v="146"/>
    <x v="23"/>
    <x v="0"/>
    <s v="Clausura"/>
    <x v="2"/>
    <x v="26"/>
    <s v="a"/>
    <s v="ORIGONE AGUSTIN"/>
    <s v="6/3 6/7 6/3"/>
  </r>
  <r>
    <n v="147"/>
    <x v="23"/>
    <x v="0"/>
    <s v="Clausura"/>
    <x v="3"/>
    <x v="77"/>
    <s v="a"/>
    <s v="CARBALLO SEBASTIAN"/>
    <s v="6/4 7/5"/>
  </r>
  <r>
    <n v="148"/>
    <x v="23"/>
    <x v="0"/>
    <s v="Masters"/>
    <x v="0"/>
    <x v="1"/>
    <s v="a"/>
    <s v="VILLEMUR JUAN PEDRO"/>
    <s v="6/4 6/2"/>
  </r>
  <r>
    <n v="149"/>
    <x v="24"/>
    <x v="0"/>
    <s v="Apertura"/>
    <x v="0"/>
    <x v="64"/>
    <s v="a"/>
    <s v="QUINTEROS FERNANDO"/>
    <s v="6/1 6/4"/>
  </r>
  <r>
    <n v="150"/>
    <x v="24"/>
    <x v="0"/>
    <s v="Apertura"/>
    <x v="5"/>
    <x v="53"/>
    <s v="a"/>
    <s v="PUENTES GONZALO"/>
    <s v="6/4 2/6 6/4"/>
  </r>
  <r>
    <n v="151"/>
    <x v="24"/>
    <x v="0"/>
    <s v="Apertura"/>
    <x v="1"/>
    <x v="33"/>
    <s v="a"/>
    <s v="HANSEN CARLOS"/>
    <s v="6/3 7/5"/>
  </r>
  <r>
    <n v="152"/>
    <x v="24"/>
    <x v="0"/>
    <s v="Apertura"/>
    <x v="6"/>
    <x v="71"/>
    <s v="a"/>
    <s v="CASTELLANO RODRIGO"/>
    <s v="6/3 4/6 6/3"/>
  </r>
  <r>
    <n v="153"/>
    <x v="24"/>
    <x v="0"/>
    <s v="Apertura"/>
    <x v="2"/>
    <x v="76"/>
    <s v="a"/>
    <s v="SALIVA MARIANO"/>
    <s v="6/1 6/0"/>
  </r>
  <r>
    <n v="154"/>
    <x v="24"/>
    <x v="0"/>
    <s v="Apertura"/>
    <x v="3"/>
    <x v="78"/>
    <s v="a"/>
    <s v="CALVETTI ALEJANDRO"/>
    <s v="6/4 6/1"/>
  </r>
  <r>
    <n v="155"/>
    <x v="24"/>
    <x v="0"/>
    <s v="Invierno"/>
    <x v="0"/>
    <x v="28"/>
    <s v="a"/>
    <s v="PIREÑACK PETER"/>
    <s v="7/5 5/7 6/4"/>
  </r>
  <r>
    <n v="156"/>
    <x v="24"/>
    <x v="0"/>
    <s v="Invierno"/>
    <x v="5"/>
    <x v="65"/>
    <s v="a"/>
    <s v="LOYOLA JULIO"/>
    <s v="6/0 7/6"/>
  </r>
  <r>
    <n v="157"/>
    <x v="24"/>
    <x v="0"/>
    <s v="Invierno"/>
    <x v="1"/>
    <x v="76"/>
    <s v="a"/>
    <s v="MOEREMANS JORGE"/>
    <s v="6/4 3/6 6/2"/>
  </r>
  <r>
    <n v="158"/>
    <x v="24"/>
    <x v="0"/>
    <s v="Invierno"/>
    <x v="6"/>
    <x v="79"/>
    <s v="a"/>
    <s v="MÉNDEZ JUAN MARTÍN"/>
    <s v="7/5 6/2"/>
  </r>
  <r>
    <n v="159"/>
    <x v="24"/>
    <x v="0"/>
    <s v="Invierno"/>
    <x v="2"/>
    <x v="80"/>
    <s v="a"/>
    <s v="PACHECO MATÍAS"/>
    <s v="6/2 6/4"/>
  </r>
  <r>
    <n v="160"/>
    <x v="24"/>
    <x v="0"/>
    <s v="Invierno"/>
    <x v="3"/>
    <x v="81"/>
    <s v="a"/>
    <s v="CABALLER GONZALO"/>
    <s v="7/6 6/2"/>
  </r>
  <r>
    <n v="161"/>
    <x v="24"/>
    <x v="0"/>
    <s v="Clausura"/>
    <x v="0"/>
    <x v="28"/>
    <s v="a"/>
    <s v="NUÑEZ OSTIZ MATÍAS"/>
    <s v="6/4 7/6"/>
  </r>
  <r>
    <n v="162"/>
    <x v="24"/>
    <x v="0"/>
    <s v="Clausura"/>
    <x v="5"/>
    <x v="82"/>
    <s v="a"/>
    <s v="NUÑEZ OSTIZ JUAN IGNACIO"/>
    <s v="6/2 6/1"/>
  </r>
  <r>
    <n v="163"/>
    <x v="24"/>
    <x v="0"/>
    <s v="Clausura"/>
    <x v="1"/>
    <x v="83"/>
    <s v="a"/>
    <s v="POBLET JESUS"/>
    <s v="6/4 6/3"/>
  </r>
  <r>
    <n v="164"/>
    <x v="24"/>
    <x v="0"/>
    <s v="Clausura"/>
    <x v="6"/>
    <x v="84"/>
    <s v="a"/>
    <s v="CALOMARDE CRISTIAN"/>
    <s v="6/2 4/6 6/2"/>
  </r>
  <r>
    <n v="165"/>
    <x v="24"/>
    <x v="0"/>
    <s v="Clausura"/>
    <x v="2"/>
    <x v="85"/>
    <s v="a"/>
    <s v="BALADIA RICARDO"/>
    <s v="6/1 6/2"/>
  </r>
  <r>
    <n v="166"/>
    <x v="24"/>
    <x v="0"/>
    <s v="Clausura"/>
    <x v="3"/>
    <x v="86"/>
    <s v="a"/>
    <s v="OLMEDO ALEJANDRO"/>
    <s v="6/2 6/1"/>
  </r>
  <r>
    <n v="167"/>
    <x v="24"/>
    <x v="0"/>
    <s v="Masters"/>
    <x v="0"/>
    <x v="28"/>
    <s v="a"/>
    <s v="NUÑEZ OSTIZ MATÍAS"/>
    <s v="6/2 7/5"/>
  </r>
  <r>
    <n v="168"/>
    <x v="25"/>
    <x v="0"/>
    <s v="Apertura"/>
    <x v="0"/>
    <x v="65"/>
    <s v="a"/>
    <s v="QUINTEROS FERNANDO"/>
    <s v="2/6 6/4 7/5"/>
  </r>
  <r>
    <n v="169"/>
    <x v="25"/>
    <x v="0"/>
    <s v="Apertura"/>
    <x v="5"/>
    <x v="87"/>
    <s v="a"/>
    <s v="URCHIPIA ESTEBAN"/>
    <s v="6/1 6/0"/>
  </r>
  <r>
    <n v="170"/>
    <x v="25"/>
    <x v="0"/>
    <s v="Apertura"/>
    <x v="1"/>
    <x v="79"/>
    <s v="a"/>
    <s v="BIANCHI MARTIN"/>
    <s v="6/1 6/1"/>
  </r>
  <r>
    <n v="171"/>
    <x v="25"/>
    <x v="0"/>
    <s v="Apertura"/>
    <x v="6"/>
    <x v="30"/>
    <s v="a"/>
    <s v="NUÑEZ NESTOR"/>
    <s v="6/4 6/4"/>
  </r>
  <r>
    <n v="172"/>
    <x v="25"/>
    <x v="0"/>
    <s v="Apertura"/>
    <x v="2"/>
    <x v="88"/>
    <s v="a"/>
    <s v="SOTTILE DIEGO"/>
    <s v="6/4 4/6 6/4"/>
  </r>
  <r>
    <n v="173"/>
    <x v="25"/>
    <x v="0"/>
    <s v="Apertura"/>
    <x v="3"/>
    <x v="89"/>
    <s v="a"/>
    <s v="CAGLIARI FRANCISCO"/>
    <s v="7/6 6/2"/>
  </r>
  <r>
    <n v="174"/>
    <x v="25"/>
    <x v="0"/>
    <s v="Invierno"/>
    <x v="0"/>
    <x v="28"/>
    <s v="a"/>
    <s v="GUIRIN FERNANDO"/>
    <s v="0/6 6/1 6/2"/>
  </r>
  <r>
    <n v="175"/>
    <x v="25"/>
    <x v="0"/>
    <s v="Invierno"/>
    <x v="5"/>
    <x v="53"/>
    <s v="a"/>
    <s v="TIMMERMANN DIEGO"/>
    <s v="6/3 7/5"/>
  </r>
  <r>
    <n v="176"/>
    <x v="25"/>
    <x v="0"/>
    <s v="Invierno"/>
    <x v="1"/>
    <x v="90"/>
    <s v="a"/>
    <s v="CANOVA JUAN PABLO"/>
    <s v="6/1 3/6 6/0"/>
  </r>
  <r>
    <n v="177"/>
    <x v="25"/>
    <x v="0"/>
    <s v="Invierno"/>
    <x v="6"/>
    <x v="91"/>
    <s v="a"/>
    <s v="CALAFELL FERNANDO"/>
    <s v="6/2 6/0"/>
  </r>
  <r>
    <n v="178"/>
    <x v="25"/>
    <x v="0"/>
    <s v="Invierno"/>
    <x v="2"/>
    <x v="71"/>
    <s v="a"/>
    <s v="FEBRE PABLO"/>
    <s v="6/0 6/1"/>
  </r>
  <r>
    <n v="179"/>
    <x v="25"/>
    <x v="0"/>
    <s v="Invierno"/>
    <x v="3"/>
    <x v="92"/>
    <s v="a"/>
    <s v="SALABERRY MATÍAS"/>
    <s v="7/5 6/0"/>
  </r>
  <r>
    <n v="180"/>
    <x v="25"/>
    <x v="0"/>
    <s v="Clausura"/>
    <x v="0"/>
    <x v="87"/>
    <s v="a"/>
    <s v="NUÑEZ OSTIZ JUAN IGNACIO"/>
    <s v="6/2 6/3"/>
  </r>
  <r>
    <n v="181"/>
    <x v="25"/>
    <x v="0"/>
    <s v="Clausura"/>
    <x v="5"/>
    <x v="33"/>
    <s v="a"/>
    <s v="HARRIAGUE GUILLERMO"/>
    <s v="6/3 6/2"/>
  </r>
  <r>
    <n v="182"/>
    <x v="25"/>
    <x v="0"/>
    <s v="Clausura"/>
    <x v="1"/>
    <x v="69"/>
    <s v="a"/>
    <s v="OLIVER JUAN CRUZ"/>
    <s v="6/4 6/7 6/0"/>
  </r>
  <r>
    <n v="183"/>
    <x v="25"/>
    <x v="0"/>
    <s v="Clausura"/>
    <x v="6"/>
    <x v="93"/>
    <s v="a"/>
    <s v="MONTENEGRO EDUARDO"/>
    <s v="6/4 4/6 10-8"/>
  </r>
  <r>
    <n v="184"/>
    <x v="25"/>
    <x v="0"/>
    <s v="Clausura"/>
    <x v="2"/>
    <x v="94"/>
    <s v="a"/>
    <s v="PAPA SEBASTIAN"/>
    <s v="6/4 6/2"/>
  </r>
  <r>
    <n v="185"/>
    <x v="25"/>
    <x v="0"/>
    <s v="Clausura"/>
    <x v="3"/>
    <x v="95"/>
    <s v="a"/>
    <s v="PROPATO ROBERTO"/>
    <s v="6/4 4/3 y ab"/>
  </r>
  <r>
    <n v="186"/>
    <x v="25"/>
    <x v="0"/>
    <s v="Masters"/>
    <x v="0"/>
    <x v="28"/>
    <s v="a"/>
    <s v="NUÑEZ OSTIZ JUAN IGNACIO"/>
    <s v="3/6 6/4 7/6"/>
  </r>
  <r>
    <n v="187"/>
    <x v="26"/>
    <x v="0"/>
    <s v="Apertura"/>
    <x v="0"/>
    <x v="28"/>
    <s v="a"/>
    <s v="NUÑEZ OSTIZ MATÍAS"/>
    <s v="6/2 2/6 6/0"/>
  </r>
  <r>
    <n v="188"/>
    <x v="26"/>
    <x v="0"/>
    <s v="Apertura"/>
    <x v="5"/>
    <x v="53"/>
    <s v="a"/>
    <s v="ZURDO GUSTAVO"/>
    <s v="6/2 6/4"/>
  </r>
  <r>
    <n v="189"/>
    <x v="26"/>
    <x v="0"/>
    <s v="Apertura"/>
    <x v="1"/>
    <x v="73"/>
    <s v="a"/>
    <s v="MONTENEGRO EDUARDO"/>
    <s v="w.o."/>
  </r>
  <r>
    <n v="190"/>
    <x v="26"/>
    <x v="0"/>
    <s v="Apertura"/>
    <x v="6"/>
    <x v="71"/>
    <s v="a"/>
    <s v="POBLET MARTIN"/>
    <s v="6/3 6/4"/>
  </r>
  <r>
    <n v="191"/>
    <x v="26"/>
    <x v="0"/>
    <s v="Apertura"/>
    <x v="2"/>
    <x v="84"/>
    <s v="a"/>
    <s v="CALOMARDE CRISTIAN"/>
    <s v="4/6 6/2 6/0"/>
  </r>
  <r>
    <n v="192"/>
    <x v="26"/>
    <x v="0"/>
    <s v="Apertura"/>
    <x v="3"/>
    <x v="96"/>
    <s v="a"/>
    <s v="PERTUSIO AGUSTÍN"/>
    <s v="6/1 6/3"/>
  </r>
  <r>
    <n v="193"/>
    <x v="26"/>
    <x v="0"/>
    <s v="Invierno"/>
    <x v="0"/>
    <x v="65"/>
    <s v="a"/>
    <s v="HARRIAGUE GUILLERMO"/>
    <s v="6/0 6/2"/>
  </r>
  <r>
    <n v="194"/>
    <x v="26"/>
    <x v="0"/>
    <s v="Invierno"/>
    <x v="5"/>
    <x v="87"/>
    <s v="a"/>
    <s v="ZURDO GUSTAVO"/>
    <s v="6/2 6/2"/>
  </r>
  <r>
    <n v="195"/>
    <x v="26"/>
    <x v="0"/>
    <s v="Invierno"/>
    <x v="1"/>
    <x v="41"/>
    <s v="a"/>
    <s v="HANSEN CARLOS"/>
    <s v="3/6 6/3 6/2"/>
  </r>
  <r>
    <n v="196"/>
    <x v="26"/>
    <x v="0"/>
    <s v="Invierno"/>
    <x v="6"/>
    <x v="68"/>
    <s v="a"/>
    <s v="POBLET JESUS"/>
    <s v="6/4 6/0"/>
  </r>
  <r>
    <n v="197"/>
    <x v="26"/>
    <x v="0"/>
    <s v="Invierno"/>
    <x v="2"/>
    <x v="97"/>
    <s v="a"/>
    <s v="COUTO DIEGO"/>
    <s v="7/6 7/6"/>
  </r>
  <r>
    <n v="198"/>
    <x v="26"/>
    <x v="0"/>
    <s v="Invierno"/>
    <x v="3"/>
    <x v="98"/>
    <s v="a"/>
    <s v="TARANTO JUAN"/>
    <s v="3/6 6/4 6/2"/>
  </r>
  <r>
    <n v="199"/>
    <x v="26"/>
    <x v="0"/>
    <s v="Clausura"/>
    <x v="0"/>
    <x v="28"/>
    <s v="a"/>
    <s v="NUÑEZ OSTIZ JUAN IGNACIO"/>
    <s v="1/6 6/2 6/4"/>
  </r>
  <r>
    <n v="200"/>
    <x v="26"/>
    <x v="0"/>
    <s v="Clausura"/>
    <x v="5"/>
    <x v="99"/>
    <s v="a"/>
    <s v="FERNANDEZ GERARDO"/>
    <s v="6/3 6/4"/>
  </r>
  <r>
    <n v="201"/>
    <x v="26"/>
    <x v="0"/>
    <s v="Clausura"/>
    <x v="1"/>
    <x v="56"/>
    <s v="a"/>
    <s v="URRESTARAZU EZEQUIEL"/>
    <s v="6/3 6/3"/>
  </r>
  <r>
    <n v="202"/>
    <x v="26"/>
    <x v="0"/>
    <s v="Clausura"/>
    <x v="6"/>
    <x v="100"/>
    <s v="a"/>
    <s v="CORNEJO SOLÁ RAFAEL"/>
    <s v="6/7 6/2 6/2"/>
  </r>
  <r>
    <n v="203"/>
    <x v="26"/>
    <x v="0"/>
    <s v="Clausura"/>
    <x v="2"/>
    <x v="101"/>
    <s v="a"/>
    <s v="BALBI MATIAS"/>
    <s v="6/7 7/5 6/2"/>
  </r>
  <r>
    <n v="204"/>
    <x v="26"/>
    <x v="0"/>
    <s v="Clausura"/>
    <x v="3"/>
    <x v="102"/>
    <s v="a"/>
    <s v="MORENO FACUNDO"/>
    <s v="2/6 7/5 6/4"/>
  </r>
  <r>
    <n v="205"/>
    <x v="26"/>
    <x v="0"/>
    <s v="Masters"/>
    <x v="0"/>
    <x v="39"/>
    <s v="a"/>
    <s v="NUÑEZ OSTIZ MATÍAS"/>
    <s v="w.o."/>
  </r>
  <r>
    <n v="206"/>
    <x v="27"/>
    <x v="0"/>
    <s v="Rápida"/>
    <x v="0"/>
    <x v="59"/>
    <s v="a"/>
    <s v="DE ILZARBE, Sergio"/>
    <s v="6/1 6/4"/>
  </r>
  <r>
    <n v="207"/>
    <x v="27"/>
    <x v="0"/>
    <s v="Apertura"/>
    <x v="1"/>
    <x v="103"/>
    <s v="a"/>
    <s v="BIANCHI MARTIN"/>
    <s v="2/6 6/2 7/5"/>
  </r>
  <r>
    <n v="208"/>
    <x v="27"/>
    <x v="0"/>
    <s v="Apertura"/>
    <x v="2"/>
    <x v="102"/>
    <s v="a"/>
    <s v="FRANCO ROBERTO"/>
    <s v="6/2 7/6"/>
  </r>
  <r>
    <n v="209"/>
    <x v="27"/>
    <x v="0"/>
    <s v="Apertura"/>
    <x v="3"/>
    <x v="104"/>
    <s v="a"/>
    <s v="NUÑEZ FRANCISCO"/>
    <s v="5/7 6/3 7/5"/>
  </r>
  <r>
    <n v="210"/>
    <x v="27"/>
    <x v="0"/>
    <s v="Apertura"/>
    <x v="0"/>
    <x v="65"/>
    <s v="a"/>
    <s v="HARRIAGUE GUILLERMO"/>
    <s v="6/4 3/6 6/3"/>
  </r>
  <r>
    <n v="211"/>
    <x v="27"/>
    <x v="0"/>
    <s v="Invierno"/>
    <x v="0"/>
    <x v="65"/>
    <s v="a"/>
    <s v="HARRIAGUE GUILLERMO"/>
    <s v="3/6 6/2 6/2"/>
  </r>
  <r>
    <n v="212"/>
    <x v="27"/>
    <x v="0"/>
    <s v="Invierno"/>
    <x v="1"/>
    <x v="105"/>
    <s v="a"/>
    <s v="SUAREZ OMAR"/>
    <s v="6/3 6/2"/>
  </r>
  <r>
    <n v="213"/>
    <x v="27"/>
    <x v="0"/>
    <s v="Invierno"/>
    <x v="2"/>
    <x v="106"/>
    <s v="a"/>
    <s v="GABAS ANDRES"/>
    <s v="6/2 6/2"/>
  </r>
  <r>
    <n v="214"/>
    <x v="27"/>
    <x v="0"/>
    <s v="Invierno"/>
    <x v="3"/>
    <x v="107"/>
    <s v="a"/>
    <s v="SANGUINETTI LUCIO"/>
    <s v="6/2 6/2"/>
  </r>
  <r>
    <n v="215"/>
    <x v="27"/>
    <x v="0"/>
    <s v="Clausura"/>
    <x v="0"/>
    <x v="65"/>
    <s v="a"/>
    <s v="HARRIAGUE GUILLERMO"/>
    <s v="6/1 6/0"/>
  </r>
  <r>
    <n v="216"/>
    <x v="27"/>
    <x v="0"/>
    <s v="Clausura"/>
    <x v="1"/>
    <x v="91"/>
    <s v="a"/>
    <s v="PARBOREL ENRIQUE"/>
    <s v="6/1 6/1"/>
  </r>
  <r>
    <n v="217"/>
    <x v="27"/>
    <x v="0"/>
    <s v="Clausura"/>
    <x v="2"/>
    <x v="11"/>
    <s v="a"/>
    <s v="GARCIA DELFINO MAXI"/>
    <s v="6/1 y ab"/>
  </r>
  <r>
    <n v="218"/>
    <x v="27"/>
    <x v="0"/>
    <s v="Clausura"/>
    <x v="3"/>
    <x v="108"/>
    <s v="a"/>
    <s v="RODRIGUEZ OLLER IGNACIO"/>
    <s v="6/2 6/2"/>
  </r>
  <r>
    <n v="219"/>
    <x v="27"/>
    <x v="0"/>
    <s v="Masters"/>
    <x v="0"/>
    <x v="39"/>
    <s v="a"/>
    <s v="NUÑEZ OSTIZ JUAN IGNACIO"/>
    <s v="6/4 6/3"/>
  </r>
  <r>
    <n v="220"/>
    <x v="28"/>
    <x v="0"/>
    <s v="Rápida"/>
    <x v="0"/>
    <x v="59"/>
    <s v="a"/>
    <s v="D'IMPERIO Santiago"/>
    <s v="6 /4  0/6 / 6/1"/>
  </r>
  <r>
    <n v="221"/>
    <x v="28"/>
    <x v="0"/>
    <s v="Apertura"/>
    <x v="0"/>
    <x v="65"/>
    <s v="a"/>
    <s v="FIGUEROA JOSÉ MANUEL"/>
    <s v="6/0 6/1"/>
  </r>
  <r>
    <n v="222"/>
    <x v="28"/>
    <x v="0"/>
    <s v="Apertura"/>
    <x v="1"/>
    <x v="109"/>
    <s v="a"/>
    <s v="GOZÁLEZ, Juan Manuel"/>
    <s v="6/4 6/3"/>
  </r>
  <r>
    <n v="223"/>
    <x v="28"/>
    <x v="0"/>
    <s v="Apertura"/>
    <x v="2"/>
    <x v="108"/>
    <s v="a"/>
    <s v="CALOMARDE CRISTIAN"/>
    <s v="7/5 6/3"/>
  </r>
  <r>
    <n v="224"/>
    <x v="28"/>
    <x v="0"/>
    <s v="Apertura"/>
    <x v="3"/>
    <x v="110"/>
    <s v="a"/>
    <s v="BOVIO AUGUSTO"/>
    <s v="6/4 6/2"/>
  </r>
  <r>
    <n v="225"/>
    <x v="28"/>
    <x v="0"/>
    <s v="Invierno"/>
    <x v="0"/>
    <x v="65"/>
    <s v="a"/>
    <s v="THEAUX ADRIÁN"/>
    <s v="6/1 6/0"/>
  </r>
  <r>
    <n v="226"/>
    <x v="28"/>
    <x v="0"/>
    <s v="Invierno"/>
    <x v="1"/>
    <x v="36"/>
    <s v="a"/>
    <s v="KENNY KEVIN"/>
    <s v="6/4 7/5"/>
  </r>
  <r>
    <n v="227"/>
    <x v="28"/>
    <x v="0"/>
    <s v="Invierno"/>
    <x v="2"/>
    <x v="111"/>
    <s v="a"/>
    <s v="GARDENAL ALEJANDRO"/>
    <s v="6/2 6/2"/>
  </r>
  <r>
    <n v="228"/>
    <x v="28"/>
    <x v="0"/>
    <s v="Invierno"/>
    <x v="3"/>
    <x v="112"/>
    <s v="a"/>
    <s v="Ugarte, Gonzalo"/>
    <s v="6/3 6/3"/>
  </r>
  <r>
    <n v="229"/>
    <x v="28"/>
    <x v="0"/>
    <s v="Clausura"/>
    <x v="0"/>
    <x v="113"/>
    <s v="a"/>
    <s v="NUÑEZ OSTIZ JUAN IGNACIO"/>
    <s v="6/3 6/2"/>
  </r>
  <r>
    <n v="230"/>
    <x v="28"/>
    <x v="0"/>
    <s v="Clausura"/>
    <x v="1"/>
    <x v="114"/>
    <s v="a"/>
    <s v="FEBRE PABLO"/>
    <s v="6/1 6/0"/>
  </r>
  <r>
    <n v="231"/>
    <x v="28"/>
    <x v="0"/>
    <s v="Clausura"/>
    <x v="2"/>
    <x v="40"/>
    <s v="a"/>
    <s v="FERNANDEZ LOBBE GONZALO"/>
    <s v="6/3 6/1"/>
  </r>
  <r>
    <n v="232"/>
    <x v="28"/>
    <x v="0"/>
    <s v="Clausura"/>
    <x v="3"/>
    <x v="115"/>
    <s v="a"/>
    <s v="PERTUSIO FEDERICO"/>
    <s v="6/7 6/3 6/3 "/>
  </r>
  <r>
    <n v="233"/>
    <x v="28"/>
    <x v="0"/>
    <s v="Masters"/>
    <x v="0"/>
    <x v="65"/>
    <s v="a"/>
    <s v="HARRIAGUE GUILLERMO"/>
    <s v="??"/>
  </r>
  <r>
    <n v="234"/>
    <x v="29"/>
    <x v="0"/>
    <s v="Rápida"/>
    <x v="0"/>
    <x v="11"/>
    <s v="a"/>
    <s v="QUINTEROS FERNANDO"/>
    <s v="5/7 6/1 6/2"/>
  </r>
  <r>
    <n v="235"/>
    <x v="29"/>
    <x v="0"/>
    <s v="Apertura"/>
    <x v="0"/>
    <x v="113"/>
    <s v="a"/>
    <s v="NUÑEZ OSTIZ JUAN IGNACIO"/>
    <s v="6/1 6/2"/>
  </r>
  <r>
    <n v="236"/>
    <x v="29"/>
    <x v="0"/>
    <s v="Apertura"/>
    <x v="1"/>
    <x v="61"/>
    <s v="a"/>
    <s v="SUAREZ OMAR"/>
    <s v="2/6 6/3 6/2"/>
  </r>
  <r>
    <n v="237"/>
    <x v="29"/>
    <x v="0"/>
    <s v="Apertura"/>
    <x v="2"/>
    <x v="116"/>
    <s v="a"/>
    <s v="GABAS ANDRES"/>
    <s v="6/2 6/4"/>
  </r>
  <r>
    <n v="238"/>
    <x v="29"/>
    <x v="0"/>
    <s v="Apertura"/>
    <x v="3"/>
    <x v="117"/>
    <s v="a"/>
    <s v="PERTUSIO SANTIAGO"/>
    <s v="7/6 6/1"/>
  </r>
  <r>
    <n v="239"/>
    <x v="29"/>
    <x v="0"/>
    <s v="Otoño"/>
    <x v="8"/>
    <x v="42"/>
    <s v="a"/>
    <s v="THEAUX ADRIÁN"/>
    <s v="6/4 3/6 6/3"/>
  </r>
  <r>
    <n v="240"/>
    <x v="29"/>
    <x v="0"/>
    <s v="Otoño"/>
    <x v="9"/>
    <x v="116"/>
    <s v="a"/>
    <s v="BIANCHI SERGIO"/>
    <s v="6/2 6/0"/>
  </r>
  <r>
    <n v="241"/>
    <x v="29"/>
    <x v="0"/>
    <s v="Otoño"/>
    <x v="10"/>
    <x v="118"/>
    <s v="a"/>
    <s v="CASTELLANO CARLOS"/>
    <s v="6/4 6/3"/>
  </r>
  <r>
    <n v="242"/>
    <x v="29"/>
    <x v="0"/>
    <s v="Invierno"/>
    <x v="0"/>
    <x v="113"/>
    <s v="a"/>
    <s v="NUÑEZ OSTIZ JUAN IGNACIO"/>
    <s v="6/1 6/1"/>
  </r>
  <r>
    <n v="243"/>
    <x v="29"/>
    <x v="0"/>
    <s v="Invierno"/>
    <x v="1"/>
    <x v="109"/>
    <s v="a"/>
    <s v="ZURDO GUSTAVO"/>
    <s v="6/4 6/4"/>
  </r>
  <r>
    <n v="244"/>
    <x v="29"/>
    <x v="0"/>
    <s v="Invierno"/>
    <x v="2"/>
    <x v="119"/>
    <s v="a"/>
    <s v="SANGUINETTI LUCIO"/>
    <s v="6/2 6/4"/>
  </r>
  <r>
    <n v="245"/>
    <x v="29"/>
    <x v="0"/>
    <s v="Invierno"/>
    <x v="3"/>
    <x v="120"/>
    <s v="a"/>
    <s v="BIANCHI FLAVIO"/>
    <s v="7/5 6/2"/>
  </r>
  <r>
    <n v="246"/>
    <x v="29"/>
    <x v="0"/>
    <s v="Clausura"/>
    <x v="0"/>
    <x v="65"/>
    <s v="a"/>
    <s v="FIGUEROA JOSÉ MANUEL"/>
    <s v="6/2 6/0"/>
  </r>
  <r>
    <n v="247"/>
    <x v="29"/>
    <x v="0"/>
    <s v="Clausura"/>
    <x v="1"/>
    <x v="116"/>
    <s v="a"/>
    <s v="URRESTARAZU EZEQUIEL"/>
    <s v="6/1 6/2"/>
  </r>
  <r>
    <n v="248"/>
    <x v="29"/>
    <x v="0"/>
    <s v="Clausura"/>
    <x v="2"/>
    <x v="121"/>
    <s v="a"/>
    <s v="PERTUSIO FEDERICO"/>
    <s v="6/4 7/6"/>
  </r>
  <r>
    <n v="249"/>
    <x v="29"/>
    <x v="0"/>
    <s v="Clausura"/>
    <x v="3"/>
    <x v="122"/>
    <s v="a"/>
    <s v="TAMBUSSI MATEO"/>
    <s v="6/3 6/4"/>
  </r>
  <r>
    <n v="250"/>
    <x v="29"/>
    <x v="0"/>
    <s v="Primavera"/>
    <x v="8"/>
    <x v="64"/>
    <s v="a"/>
    <s v="LOYOLA JULIO"/>
    <s v="6/4 3/6 7/5"/>
  </r>
  <r>
    <n v="251"/>
    <x v="29"/>
    <x v="0"/>
    <s v="Primavera"/>
    <x v="9"/>
    <x v="123"/>
    <s v="a"/>
    <s v="FRANCO ROBERTO"/>
    <s v="3/6 6/1 7/5"/>
  </r>
  <r>
    <n v="252"/>
    <x v="29"/>
    <x v="0"/>
    <s v="Primavera"/>
    <x v="10"/>
    <x v="124"/>
    <s v="a"/>
    <s v="BOVEDA JAVIER"/>
    <s v="7/5 6/4"/>
  </r>
  <r>
    <n v="253"/>
    <x v="29"/>
    <x v="0"/>
    <s v="Masters"/>
    <x v="0"/>
    <x v="87"/>
    <s v="a"/>
    <s v="FIGUEROA JOSÉ MANUEL"/>
    <s v="6/1 6/0"/>
  </r>
  <r>
    <n v="254"/>
    <x v="30"/>
    <x v="0"/>
    <s v="Rápida"/>
    <x v="0"/>
    <x v="113"/>
    <s v="a"/>
    <s v="PESINO GASTÓN"/>
    <s v="6/0 6/0"/>
  </r>
  <r>
    <n v="255"/>
    <x v="30"/>
    <x v="0"/>
    <s v="Apertura"/>
    <x v="0"/>
    <x v="65"/>
    <s v="a"/>
    <s v="FIGUEROA JOSÉ MANUEL"/>
    <s v="6/0 6/1"/>
  </r>
  <r>
    <n v="256"/>
    <x v="30"/>
    <x v="0"/>
    <s v="Apertura"/>
    <x v="1"/>
    <x v="125"/>
    <s v="a"/>
    <s v="CAO SEBASTIÁN"/>
    <s v="6/4 6/2"/>
  </r>
  <r>
    <n v="257"/>
    <x v="30"/>
    <x v="0"/>
    <s v="Apertura"/>
    <x v="2"/>
    <x v="126"/>
    <s v="a"/>
    <s v="ANTONINI MARTIN"/>
    <s v="6/0 6/0"/>
  </r>
  <r>
    <n v="258"/>
    <x v="30"/>
    <x v="0"/>
    <s v="Apertura"/>
    <x v="3"/>
    <x v="127"/>
    <s v="a"/>
    <s v="PONS MAXI"/>
    <s v="6/1 6/4"/>
  </r>
  <r>
    <n v="259"/>
    <x v="30"/>
    <x v="0"/>
    <s v="Otoño"/>
    <x v="8"/>
    <x v="64"/>
    <s v="a"/>
    <s v="LOYOLA JULIO"/>
    <s v="6/1 5/7 6/3"/>
  </r>
  <r>
    <n v="260"/>
    <x v="30"/>
    <x v="0"/>
    <s v="Otoño"/>
    <x v="9"/>
    <x v="121"/>
    <s v="a"/>
    <s v="ORIGONE MANUEL"/>
    <s v="6/3 6/1"/>
  </r>
  <r>
    <n v="261"/>
    <x v="30"/>
    <x v="0"/>
    <s v="Otoño"/>
    <x v="10"/>
    <x v="128"/>
    <s v="a"/>
    <s v="AMARILLA REPETTO EDUARDO"/>
    <s v="6/4 1/6 6/1"/>
  </r>
  <r>
    <n v="262"/>
    <x v="30"/>
    <x v="0"/>
    <s v="Invierno"/>
    <x v="0"/>
    <x v="65"/>
    <s v="a"/>
    <s v="NUÑEZ OSTIZ MATÍAS"/>
    <s v="6/0 6/1"/>
  </r>
  <r>
    <n v="263"/>
    <x v="30"/>
    <x v="0"/>
    <s v="Invierno"/>
    <x v="1"/>
    <x v="108"/>
    <s v="a"/>
    <s v="NUÑEZ OSTIZ FRANCISCO"/>
    <s v="6/4 6/4"/>
  </r>
  <r>
    <n v="264"/>
    <x v="30"/>
    <x v="0"/>
    <s v="Invierno"/>
    <x v="2"/>
    <x v="122"/>
    <s v="a"/>
    <s v="MANJON FEDERICO"/>
    <s v="6/1 6/3"/>
  </r>
  <r>
    <n v="265"/>
    <x v="30"/>
    <x v="0"/>
    <s v="Invierno"/>
    <x v="3"/>
    <x v="129"/>
    <s v="a"/>
    <s v="TARANTO ADRIANO"/>
    <s v="6/2 6/4"/>
  </r>
  <r>
    <n v="266"/>
    <x v="30"/>
    <x v="0"/>
    <s v="Primavera"/>
    <x v="8"/>
    <x v="130"/>
    <s v="a"/>
    <s v="RODRIGUEZ EPHERRA LEO"/>
    <s v="7/6 6/1"/>
  </r>
  <r>
    <n v="267"/>
    <x v="30"/>
    <x v="0"/>
    <s v="Primavera"/>
    <x v="9"/>
    <x v="131"/>
    <s v="a"/>
    <s v="RODRIGUEZ MARIANI JUAN JOSÉ"/>
    <s v="6/2 6/2"/>
  </r>
  <r>
    <n v="268"/>
    <x v="30"/>
    <x v="0"/>
    <s v="Primavera"/>
    <x v="10"/>
    <x v="132"/>
    <s v="a"/>
    <s v="GONZALEZ LLANOS FERNANDO"/>
    <s v="6/4 2/6 6/4"/>
  </r>
  <r>
    <n v="269"/>
    <x v="30"/>
    <x v="0"/>
    <s v="Clausura"/>
    <x v="0"/>
    <x v="113"/>
    <s v="a"/>
    <s v="NUÑEZ OSTIZ JUAN IGNACIO"/>
    <s v="6/3 0/6 6/2"/>
  </r>
  <r>
    <n v="270"/>
    <x v="30"/>
    <x v="0"/>
    <s v="Clausura"/>
    <x v="1"/>
    <x v="16"/>
    <s v="a"/>
    <s v="ZURDO GUSTAVO"/>
    <s v="6/3 3/6 6/0"/>
  </r>
  <r>
    <n v="271"/>
    <x v="30"/>
    <x v="0"/>
    <s v="Clausura"/>
    <x v="2"/>
    <x v="133"/>
    <s v="a"/>
    <s v="ATÉS PEDRO"/>
    <s v="6/2 6/3"/>
  </r>
  <r>
    <n v="272"/>
    <x v="30"/>
    <x v="0"/>
    <s v="Clausura"/>
    <x v="3"/>
    <x v="134"/>
    <s v="a"/>
    <s v="PESINO GUSTAVO"/>
    <s v="6/3 0/6 6/2"/>
  </r>
  <r>
    <n v="273"/>
    <x v="30"/>
    <x v="0"/>
    <s v="Masters"/>
    <x v="0"/>
    <x v="65"/>
    <s v="a"/>
    <s v="NUÑEZ OSTIZ MATÍAS"/>
    <s v="??"/>
  </r>
  <r>
    <n v="274"/>
    <x v="30"/>
    <x v="1"/>
    <s v="Apertura"/>
    <x v="0"/>
    <x v="135"/>
    <s v="a"/>
    <s v="PIUMA, Andrea"/>
    <s v="6/3 4/6 6/2"/>
  </r>
  <r>
    <n v="275"/>
    <x v="30"/>
    <x v="1"/>
    <s v="Apertura"/>
    <x v="1"/>
    <x v="136"/>
    <s v="a"/>
    <s v="ISELLA, Mariana"/>
    <s v="7/6 6/1"/>
  </r>
  <r>
    <n v="276"/>
    <x v="31"/>
    <x v="0"/>
    <s v="Rápida"/>
    <x v="0"/>
    <x v="113"/>
    <s v="a"/>
    <s v="GONZÁLEZ, Juan Manuel"/>
    <s v="6/0 6/1"/>
  </r>
  <r>
    <n v="277"/>
    <x v="31"/>
    <x v="0"/>
    <s v="Rápida"/>
    <x v="1"/>
    <x v="137"/>
    <s v="a"/>
    <s v="CORTÉS CARLOS"/>
    <s v="6/2 6/2"/>
  </r>
  <r>
    <n v="278"/>
    <x v="31"/>
    <x v="0"/>
    <s v="Apertura"/>
    <x v="0"/>
    <x v="113"/>
    <s v="a"/>
    <s v="NUÑEZ OSTIZ JUAN IGNACIO"/>
    <s v="6/1 6/4"/>
  </r>
  <r>
    <n v="279"/>
    <x v="31"/>
    <x v="0"/>
    <s v="Apertura"/>
    <x v="1"/>
    <x v="138"/>
    <s v="a"/>
    <s v="Rodriguez Epherra Leo"/>
    <s v="7/5 6/1"/>
  </r>
  <r>
    <n v="280"/>
    <x v="31"/>
    <x v="0"/>
    <s v="Apertura"/>
    <x v="2"/>
    <x v="129"/>
    <s v="a"/>
    <s v="Fernandez Lobbe Gonzalo"/>
    <s v="7/6 3/6 6/4"/>
  </r>
  <r>
    <n v="281"/>
    <x v="31"/>
    <x v="0"/>
    <s v="Apertura"/>
    <x v="3"/>
    <x v="139"/>
    <s v="a"/>
    <s v="SALABERRY MATÍAS"/>
    <s v="3/6 6/4 6/3"/>
  </r>
  <r>
    <n v="282"/>
    <x v="31"/>
    <x v="0"/>
    <s v="Otoño"/>
    <x v="8"/>
    <x v="140"/>
    <s v="a"/>
    <s v="THEAUX ADRIÁN"/>
    <s v="6/4 6/4"/>
  </r>
  <r>
    <n v="283"/>
    <x v="31"/>
    <x v="0"/>
    <s v="Otoño"/>
    <x v="9"/>
    <x v="44"/>
    <s v="a"/>
    <s v="Amarilla Repetto Eduardo"/>
    <s v="6/1 6/3"/>
  </r>
  <r>
    <n v="284"/>
    <x v="31"/>
    <x v="0"/>
    <s v="Otoño"/>
    <x v="10"/>
    <x v="139"/>
    <s v="a"/>
    <s v="Pesino Gustavo"/>
    <s v="6/1 6/4"/>
  </r>
  <r>
    <n v="285"/>
    <x v="31"/>
    <x v="0"/>
    <s v="Invierno"/>
    <x v="0"/>
    <x v="113"/>
    <s v="a"/>
    <s v="NUÑEZ OSTIZ JUAN IGNACIO"/>
    <s v="6/1 6/1"/>
  </r>
  <r>
    <n v="286"/>
    <x v="31"/>
    <x v="0"/>
    <s v="Invierno"/>
    <x v="1"/>
    <x v="90"/>
    <s v="a"/>
    <s v="Febre Pablo"/>
    <s v="6/4 6/3"/>
  </r>
  <r>
    <n v="287"/>
    <x v="31"/>
    <x v="0"/>
    <s v="Invierno"/>
    <x v="2"/>
    <x v="107"/>
    <s v="a"/>
    <s v="Sanchez Moreno Alejandro"/>
    <s v="6/2 6/0"/>
  </r>
  <r>
    <n v="288"/>
    <x v="31"/>
    <x v="0"/>
    <s v="Invierno"/>
    <x v="3"/>
    <x v="141"/>
    <s v="a"/>
    <s v="Cassarino Robin"/>
    <s v="7/5 6/2"/>
  </r>
  <r>
    <n v="289"/>
    <x v="31"/>
    <x v="0"/>
    <s v="Primavera"/>
    <x v="8"/>
    <x v="140"/>
    <s v="a"/>
    <s v="THEAUX ADRIÁN"/>
    <s v="6/2 6/2"/>
  </r>
  <r>
    <n v="290"/>
    <x v="31"/>
    <x v="0"/>
    <s v="Primavera"/>
    <x v="9"/>
    <x v="142"/>
    <s v="a"/>
    <s v="Bianchi Flavio"/>
    <s v="6/3 6/1"/>
  </r>
  <r>
    <n v="291"/>
    <x v="31"/>
    <x v="0"/>
    <s v="Primavera"/>
    <x v="10"/>
    <x v="143"/>
    <s v="a"/>
    <s v="Molinari Martín"/>
    <s v="7/5 6/1"/>
  </r>
  <r>
    <n v="292"/>
    <x v="31"/>
    <x v="0"/>
    <s v="Clausura"/>
    <x v="0"/>
    <x v="65"/>
    <s v="a"/>
    <s v="Colina Pablo"/>
    <s v="6/2 6/1"/>
  </r>
  <r>
    <n v="293"/>
    <x v="31"/>
    <x v="0"/>
    <s v="Clausura"/>
    <x v="1"/>
    <x v="144"/>
    <s v="a"/>
    <s v="Alcorta Estanislao"/>
    <s v="5/7 6/4 6/0"/>
  </r>
  <r>
    <n v="294"/>
    <x v="31"/>
    <x v="0"/>
    <s v="Clausura"/>
    <x v="2"/>
    <x v="145"/>
    <s v="a"/>
    <s v="SALIVA LISSARRAGUE Ignacio"/>
    <s v="6/3 6/3"/>
  </r>
  <r>
    <n v="295"/>
    <x v="31"/>
    <x v="0"/>
    <s v="Clausura"/>
    <x v="3"/>
    <x v="146"/>
    <s v="a"/>
    <s v="Martinez Gonzalo"/>
    <s v="6/3 6/2"/>
  </r>
  <r>
    <n v="296"/>
    <x v="31"/>
    <x v="0"/>
    <s v="Masters"/>
    <x v="0"/>
    <x v="140"/>
    <s v="a"/>
    <s v="Nuñez Ostiz Matías"/>
    <s v="6/3 6/3"/>
  </r>
  <r>
    <n v="297"/>
    <x v="31"/>
    <x v="1"/>
    <s v="Apertura"/>
    <x v="0"/>
    <x v="147"/>
    <s v="a"/>
    <s v="PAGLIALUNGA, Marcela"/>
    <s v="6/2 7/5"/>
  </r>
  <r>
    <n v="298"/>
    <x v="30"/>
    <x v="1"/>
    <s v="Apertura"/>
    <x v="1"/>
    <x v="148"/>
    <s v="a"/>
    <s v="MONNEREAU, Cecilia"/>
    <s v="??"/>
  </r>
  <r>
    <n v="299"/>
    <x v="31"/>
    <x v="1"/>
    <s v="Apertura"/>
    <x v="2"/>
    <x v="149"/>
    <s v="a"/>
    <s v="CAPDEVILA, Victoria"/>
    <s v="WO"/>
  </r>
  <r>
    <n v="300"/>
    <x v="32"/>
    <x v="0"/>
    <s v="Apertura"/>
    <x v="0"/>
    <x v="113"/>
    <s v="a"/>
    <s v="NUÑEZ OSTIZ JUAN IGNACIO"/>
    <s v="6/2 6/7 6/3"/>
  </r>
  <r>
    <n v="301"/>
    <x v="32"/>
    <x v="0"/>
    <s v="Apertura"/>
    <x v="1"/>
    <x v="150"/>
    <s v="a"/>
    <s v="Taranto Adriano"/>
    <s v="7/6 6/1"/>
  </r>
  <r>
    <n v="302"/>
    <x v="32"/>
    <x v="0"/>
    <s v="Apertura"/>
    <x v="2"/>
    <x v="121"/>
    <s v="a"/>
    <s v="Castellano Carlos"/>
    <s v="6/2 6/2"/>
  </r>
  <r>
    <n v="303"/>
    <x v="32"/>
    <x v="0"/>
    <s v="Apertura"/>
    <x v="3"/>
    <x v="151"/>
    <s v="a"/>
    <s v="Camogli Máximo"/>
    <s v="6/3 4/6 6/1"/>
  </r>
  <r>
    <n v="304"/>
    <x v="32"/>
    <x v="0"/>
    <s v="Invierno"/>
    <x v="0"/>
    <x v="113"/>
    <s v="a"/>
    <s v="NUÑEZ OSTIZ JUAN IGNACIO"/>
    <s v="6/2 6/2"/>
  </r>
  <r>
    <n v="305"/>
    <x v="32"/>
    <x v="0"/>
    <s v="Invierno"/>
    <x v="1"/>
    <x v="133"/>
    <s v="a"/>
    <s v="Cao Sebastián"/>
    <s v="6/2 6/0"/>
  </r>
  <r>
    <n v="306"/>
    <x v="32"/>
    <x v="0"/>
    <s v="Invierno"/>
    <x v="2"/>
    <x v="146"/>
    <s v="a"/>
    <s v="Bianchi Sergio"/>
    <s v="6/7 7/5 6/3"/>
  </r>
  <r>
    <n v="307"/>
    <x v="32"/>
    <x v="0"/>
    <s v="Invierno"/>
    <x v="3"/>
    <x v="152"/>
    <s v="a"/>
    <s v="Boveda Javier"/>
    <s v="6/2 6/3"/>
  </r>
  <r>
    <n v="308"/>
    <x v="32"/>
    <x v="0"/>
    <s v="Clausura"/>
    <x v="0"/>
    <x v="53"/>
    <s v="a"/>
    <s v="Blachman Machi"/>
    <s v="6/4 3/6 5/4 ab."/>
  </r>
  <r>
    <n v="309"/>
    <x v="32"/>
    <x v="0"/>
    <s v="Clausura"/>
    <x v="1"/>
    <x v="92"/>
    <s v="a"/>
    <s v="MÉNDEZ JUAN MARTÍN"/>
    <s v="7/6 4/6 6/2"/>
  </r>
  <r>
    <n v="310"/>
    <x v="32"/>
    <x v="0"/>
    <s v="Clausura"/>
    <x v="2"/>
    <x v="142"/>
    <s v="a"/>
    <s v="PERTUSIO AGUSTÍN"/>
    <s v="6/3 6/2"/>
  </r>
  <r>
    <n v="311"/>
    <x v="32"/>
    <x v="0"/>
    <s v="Clausura"/>
    <x v="3"/>
    <x v="81"/>
    <s v="a"/>
    <s v="Gutman Javier"/>
    <s v="7/6 6/2"/>
  </r>
  <r>
    <n v="312"/>
    <x v="32"/>
    <x v="0"/>
    <s v="Cat. +35"/>
    <x v="0"/>
    <x v="140"/>
    <s v="a"/>
    <s v="FIGUEROA JOSÉ MANUEL"/>
    <s v="WO"/>
  </r>
  <r>
    <n v="313"/>
    <x v="32"/>
    <x v="0"/>
    <s v="Cat. +35"/>
    <x v="1"/>
    <x v="121"/>
    <s v="a"/>
    <s v="Bianchi Sergio"/>
    <s v="6/0 6/4"/>
  </r>
  <r>
    <n v="314"/>
    <x v="32"/>
    <x v="0"/>
    <s v="Cat. +45"/>
    <x v="0"/>
    <x v="140"/>
    <s v="a"/>
    <s v="Loyola Julio"/>
    <s v="6/1 6/2"/>
  </r>
  <r>
    <n v="315"/>
    <x v="32"/>
    <x v="0"/>
    <s v="Cat. +45"/>
    <x v="1"/>
    <x v="44"/>
    <s v="a"/>
    <s v="CORNEJO SOLÁ RAFAEL"/>
    <s v="7/6 2/0 ab."/>
  </r>
  <r>
    <n v="316"/>
    <x v="33"/>
    <x v="0"/>
    <s v="Rápida"/>
    <x v="0"/>
    <x v="125"/>
    <s v="a"/>
    <s v="MÉNDEZ JUAN MARTÍN"/>
    <s v="6/1 6/3"/>
  </r>
  <r>
    <n v="317"/>
    <x v="33"/>
    <x v="0"/>
    <s v="Rápida"/>
    <x v="1"/>
    <x v="103"/>
    <s v="a"/>
    <s v="NÚÑEZ NÉSTOR"/>
    <s v="6/3 1/6 6/2"/>
  </r>
  <r>
    <n v="318"/>
    <x v="33"/>
    <x v="0"/>
    <s v="Apertura"/>
    <x v="0"/>
    <x v="65"/>
    <s v="a"/>
    <s v="FIGUEROA JOSÉ MANUEL"/>
    <s v="6/4 6/2"/>
  </r>
  <r>
    <n v="319"/>
    <x v="33"/>
    <x v="0"/>
    <s v="Apertura"/>
    <x v="1"/>
    <x v="16"/>
    <s v="a"/>
    <s v="Loyola Julio"/>
    <s v="6/2 6/0"/>
  </r>
  <r>
    <n v="320"/>
    <x v="33"/>
    <x v="0"/>
    <s v="Apertura"/>
    <x v="2"/>
    <x v="63"/>
    <s v="a"/>
    <s v="Amarilla Repetto Eduardo"/>
    <s v="6/0 6/1"/>
  </r>
  <r>
    <n v="321"/>
    <x v="33"/>
    <x v="0"/>
    <s v="Apertura"/>
    <x v="3"/>
    <x v="153"/>
    <s v="a"/>
    <s v="Molinari Martín"/>
    <s v="6/3 4/6 6/3"/>
  </r>
  <r>
    <n v="322"/>
    <x v="33"/>
    <x v="0"/>
    <s v="Invierno"/>
    <x v="0"/>
    <x v="65"/>
    <s v="a"/>
    <s v="Nuñez Ostiz Matías"/>
    <s v="6/1 6/0"/>
  </r>
  <r>
    <n v="323"/>
    <x v="33"/>
    <x v="0"/>
    <s v="Invierno"/>
    <x v="1"/>
    <x v="154"/>
    <s v="a"/>
    <s v="Febre Pablo"/>
    <s v="3/6 6/2 6/2"/>
  </r>
  <r>
    <n v="324"/>
    <x v="33"/>
    <x v="0"/>
    <s v="Invierno"/>
    <x v="2"/>
    <x v="131"/>
    <s v="a"/>
    <s v="Lucero Sebastián"/>
    <s v="6/3 6/2"/>
  </r>
  <r>
    <n v="325"/>
    <x v="33"/>
    <x v="0"/>
    <s v="Invierno"/>
    <x v="3"/>
    <x v="155"/>
    <s v="a"/>
    <s v="Escuti Santiago"/>
    <s v="7/5 6/4"/>
  </r>
  <r>
    <n v="326"/>
    <x v="33"/>
    <x v="0"/>
    <s v="Clausura"/>
    <x v="0"/>
    <x v="65"/>
    <s v="a"/>
    <s v="Harriague Guillermo"/>
    <s v="6/1 6/1"/>
  </r>
  <r>
    <n v="327"/>
    <x v="33"/>
    <x v="0"/>
    <s v="Clausura"/>
    <x v="1"/>
    <x v="145"/>
    <s v="a"/>
    <s v="SALIVA LISSARRAGUE Ignacio"/>
    <s v="7/5 6/2"/>
  </r>
  <r>
    <n v="328"/>
    <x v="33"/>
    <x v="0"/>
    <s v="Clausura"/>
    <x v="2"/>
    <x v="156"/>
    <s v="a"/>
    <s v="Manjon Federico"/>
    <s v="6/3 6/4"/>
  </r>
  <r>
    <n v="329"/>
    <x v="33"/>
    <x v="0"/>
    <s v="Clausura"/>
    <x v="3"/>
    <x v="157"/>
    <s v="a"/>
    <s v="Molina José"/>
    <s v="WO"/>
  </r>
  <r>
    <n v="330"/>
    <x v="34"/>
    <x v="0"/>
    <s v="Apertura"/>
    <x v="0"/>
    <x v="158"/>
    <s v="a"/>
    <s v="Harriague Guillermo"/>
    <s v="6/3 4/6 6/4"/>
  </r>
  <r>
    <n v="331"/>
    <x v="34"/>
    <x v="0"/>
    <s v="Apertura"/>
    <x v="1"/>
    <x v="137"/>
    <s v="a"/>
    <s v="Sanchez Cavanna Cristian"/>
    <s v="7/5 6/3"/>
  </r>
  <r>
    <n v="332"/>
    <x v="34"/>
    <x v="0"/>
    <s v="Apertura"/>
    <x v="2"/>
    <x v="159"/>
    <s v="a"/>
    <s v="Pesino Gustavo"/>
    <s v="6/4 2/6 7/5"/>
  </r>
  <r>
    <n v="333"/>
    <x v="34"/>
    <x v="0"/>
    <s v="Invierno"/>
    <x v="0"/>
    <x v="111"/>
    <s v="a"/>
    <s v="LANDÓ FRANCISCO"/>
    <s v="6/1 6/0"/>
  </r>
  <r>
    <n v="334"/>
    <x v="34"/>
    <x v="0"/>
    <s v="Invierno"/>
    <x v="1"/>
    <x v="71"/>
    <s v="a"/>
    <s v="Castellano Rodrigo"/>
    <s v="6/1 6/1"/>
  </r>
  <r>
    <n v="335"/>
    <x v="34"/>
    <x v="0"/>
    <s v="Invierno"/>
    <x v="2"/>
    <x v="160"/>
    <s v="a"/>
    <s v="MANJÓN FRANCISCO"/>
    <s v="6/0 7/6"/>
  </r>
  <r>
    <n v="336"/>
    <x v="34"/>
    <x v="0"/>
    <s v="Clausura"/>
    <x v="0"/>
    <x v="53"/>
    <s v="a"/>
    <s v="Suarez Martín"/>
    <s v="6/2 7/5"/>
  </r>
  <r>
    <n v="337"/>
    <x v="34"/>
    <x v="0"/>
    <s v="Clausura"/>
    <x v="1"/>
    <x v="123"/>
    <s v="a"/>
    <s v="Gardenal Alejandro"/>
    <s v="6/1 6/2"/>
  </r>
  <r>
    <n v="338"/>
    <x v="34"/>
    <x v="0"/>
    <s v="Clausura"/>
    <x v="2"/>
    <x v="161"/>
    <s v="a"/>
    <s v="Monnereau Matías"/>
    <s v="6/0 6/1"/>
  </r>
  <r>
    <n v="339"/>
    <x v="35"/>
    <x v="0"/>
    <s v="Apertura"/>
    <x v="0"/>
    <x v="11"/>
    <s v="a"/>
    <s v="Suarez Martín"/>
    <s v="6/2 6/0"/>
  </r>
  <r>
    <n v="340"/>
    <x v="35"/>
    <x v="0"/>
    <s v="Apertura"/>
    <x v="1"/>
    <x v="154"/>
    <s v="a"/>
    <s v="PACHECO MATÍAS"/>
    <s v="6/3 6/4"/>
  </r>
  <r>
    <n v="341"/>
    <x v="35"/>
    <x v="0"/>
    <s v="Apertura"/>
    <x v="2"/>
    <x v="162"/>
    <s v="a"/>
    <s v="Marello Marcos"/>
    <s v="6/2 4/6 6/4"/>
  </r>
  <r>
    <n v="342"/>
    <x v="35"/>
    <x v="0"/>
    <s v="Rápida"/>
    <x v="0"/>
    <x v="65"/>
    <s v="a"/>
    <s v="Suarez Martín"/>
    <s v="6/3 7/5"/>
  </r>
  <r>
    <n v="343"/>
    <x v="35"/>
    <x v="0"/>
    <s v="Rápida"/>
    <x v="1"/>
    <x v="163"/>
    <s v="a"/>
    <s v="Sanchez Moreno Alejandro"/>
    <s v="6/4 6/0"/>
  </r>
  <r>
    <n v="344"/>
    <x v="35"/>
    <x v="0"/>
    <s v="Rápida"/>
    <x v="2"/>
    <x v="50"/>
    <s v="a"/>
    <s v="Gutman Javier"/>
    <s v="6/1 6/3"/>
  </r>
  <r>
    <n v="345"/>
    <x v="35"/>
    <x v="0"/>
    <s v="Clausura"/>
    <x v="0"/>
    <x v="87"/>
    <s v="a"/>
    <s v="Suarez Martín"/>
    <s v="6/3 1/0 ab"/>
  </r>
  <r>
    <n v="346"/>
    <x v="35"/>
    <x v="0"/>
    <s v="Clausura"/>
    <x v="1"/>
    <x v="130"/>
    <s v="a"/>
    <s v="Sanchez Cavanna Cristian"/>
    <s v="6/2 5/2 ab"/>
  </r>
  <r>
    <n v="347"/>
    <x v="35"/>
    <x v="0"/>
    <s v="Clausura"/>
    <x v="2"/>
    <x v="44"/>
    <s v="a"/>
    <s v="Lucero Sebastián"/>
    <s v="6/4 6/2"/>
  </r>
  <r>
    <n v="348"/>
    <x v="35"/>
    <x v="0"/>
    <s v="Clausura"/>
    <x v="3"/>
    <x v="164"/>
    <s v="a"/>
    <s v="Peters Guillermo"/>
    <s v="6/2 7/6"/>
  </r>
  <r>
    <n v="349"/>
    <x v="36"/>
    <x v="0"/>
    <s v="Apertura"/>
    <x v="0"/>
    <x v="108"/>
    <s v="a"/>
    <s v="Nuñez Ostiz Matías"/>
    <s v="6/0 6/0"/>
  </r>
  <r>
    <n v="350"/>
    <x v="36"/>
    <x v="0"/>
    <s v="Apertura"/>
    <x v="1"/>
    <x v="71"/>
    <s v="a"/>
    <s v="Zurdo Gustavo"/>
    <s v="6/1 6/2"/>
  </r>
  <r>
    <n v="351"/>
    <x v="36"/>
    <x v="0"/>
    <s v="Apertura"/>
    <x v="2"/>
    <x v="165"/>
    <s v="a"/>
    <s v="Gonzalez Llanos Fernando"/>
    <s v="3/6 6/4 7/5"/>
  </r>
  <r>
    <n v="352"/>
    <x v="36"/>
    <x v="0"/>
    <s v="Apertura"/>
    <x v="3"/>
    <x v="141"/>
    <s v="a"/>
    <s v="Ilac Emilio"/>
    <s v="7/5 7/5"/>
  </r>
  <r>
    <n v="353"/>
    <x v="36"/>
    <x v="0"/>
    <s v="Primavera"/>
    <x v="0"/>
    <x v="166"/>
    <s v="a"/>
    <s v="Suarez Martín"/>
    <s v="6/4 7/5"/>
  </r>
  <r>
    <n v="354"/>
    <x v="36"/>
    <x v="0"/>
    <s v="Primavera"/>
    <x v="1"/>
    <x v="9"/>
    <s v="a"/>
    <s v="Gutman Gustavo"/>
    <s v="6/2 6/3"/>
  </r>
  <r>
    <n v="355"/>
    <x v="36"/>
    <x v="0"/>
    <s v="Primavera"/>
    <x v="2"/>
    <x v="167"/>
    <s v="a"/>
    <s v="Peters Guillermo"/>
    <s v="3/6 6/3 6/3"/>
  </r>
  <r>
    <n v="356"/>
    <x v="36"/>
    <x v="0"/>
    <s v="Clausura"/>
    <x v="11"/>
    <x v="111"/>
    <s v="a"/>
    <s v="Bianchi  Pablo"/>
    <s v="6/0 1/6 10-2"/>
  </r>
  <r>
    <n v="357"/>
    <x v="37"/>
    <x v="1"/>
    <s v="Apertura"/>
    <x v="2"/>
    <x v="168"/>
    <s v="a"/>
    <s v="FERRER, Mariela"/>
    <s v="6-3 / 6-0"/>
  </r>
  <r>
    <n v="358"/>
    <x v="37"/>
    <x v="1"/>
    <s v="Apertura"/>
    <x v="1"/>
    <x v="169"/>
    <s v="a"/>
    <s v="TIMMERMANN, Denise"/>
    <s v="6-0 / 6-3"/>
  </r>
  <r>
    <n v="359"/>
    <x v="37"/>
    <x v="1"/>
    <s v="Apertura"/>
    <x v="0"/>
    <x v="135"/>
    <s v="RR"/>
    <s v="LOESENER, Verónica"/>
    <s v="Campeona / 2da"/>
  </r>
  <r>
    <n v="360"/>
    <x v="37"/>
    <x v="0"/>
    <s v="Apertura"/>
    <x v="3"/>
    <x v="170"/>
    <s v="a"/>
    <s v="OLIVIERI, Luis"/>
    <s v="6-4 / 7-5"/>
  </r>
  <r>
    <n v="361"/>
    <x v="37"/>
    <x v="0"/>
    <s v="Apertura"/>
    <x v="2"/>
    <x v="171"/>
    <s v="a"/>
    <s v="UGARTE, Gonzalo"/>
    <s v="6-1 / 7-6"/>
  </r>
  <r>
    <n v="362"/>
    <x v="37"/>
    <x v="0"/>
    <s v="Apertura"/>
    <x v="1"/>
    <x v="172"/>
    <s v="a"/>
    <s v="SALIVA LISSARRAGUE, Germán"/>
    <s v="6-4 / 3-6 / 6-3"/>
  </r>
  <r>
    <n v="363"/>
    <x v="37"/>
    <x v="0"/>
    <s v="Apertura"/>
    <x v="0"/>
    <x v="166"/>
    <s v="a"/>
    <s v="POBLET, Gastón"/>
    <s v="6-4 / 6-4"/>
  </r>
  <r>
    <n v="364"/>
    <x v="38"/>
    <x v="1"/>
    <s v="Apertura"/>
    <x v="3"/>
    <x v="173"/>
    <s v="a"/>
    <s v="ROTELA, Nancy"/>
    <s v="6-1 / 6-1"/>
  </r>
  <r>
    <n v="365"/>
    <x v="38"/>
    <x v="1"/>
    <s v="Apertura"/>
    <x v="2"/>
    <x v="174"/>
    <s v="a"/>
    <s v="BRACCO, Carolina"/>
    <s v="6-1 / 6-3"/>
  </r>
  <r>
    <n v="366"/>
    <x v="38"/>
    <x v="1"/>
    <s v="Apertura"/>
    <x v="1"/>
    <x v="175"/>
    <s v="a"/>
    <s v="TISSERA, María Cecilia"/>
    <s v="6-3 / 6-3"/>
  </r>
  <r>
    <n v="367"/>
    <x v="38"/>
    <x v="1"/>
    <s v="Apertura"/>
    <x v="0"/>
    <x v="147"/>
    <s v="a"/>
    <s v="LOESENER, Véronica"/>
    <s v="6-1 / 6-0"/>
  </r>
  <r>
    <n v="368"/>
    <x v="38"/>
    <x v="0"/>
    <s v="Apertura"/>
    <x v="3"/>
    <x v="176"/>
    <s v="a"/>
    <s v="SURRACO, Guillermo"/>
    <s v="6-2 / 7-6"/>
  </r>
  <r>
    <n v="369"/>
    <x v="38"/>
    <x v="0"/>
    <s v="Apertura"/>
    <x v="2"/>
    <x v="177"/>
    <s v="a"/>
    <s v="LOHRMANN, Federico"/>
    <s v="6-0 / 6-3"/>
  </r>
  <r>
    <n v="370"/>
    <x v="38"/>
    <x v="0"/>
    <s v="Apertura"/>
    <x v="1"/>
    <x v="178"/>
    <s v="a"/>
    <s v="MARTINO FURCADA, Joaquín"/>
    <s v="6-0 / 7-5"/>
  </r>
  <r>
    <n v="371"/>
    <x v="38"/>
    <x v="0"/>
    <s v="Apertura"/>
    <x v="0"/>
    <x v="28"/>
    <s v="a"/>
    <s v="GONZÁLEZ, Juan Manuel"/>
    <s v="6-4 / 6-2"/>
  </r>
  <r>
    <n v="372"/>
    <x v="38"/>
    <x v="1"/>
    <s v="Clausura"/>
    <x v="3"/>
    <x v="179"/>
    <s v="a"/>
    <s v="SYLVESTER, Dolores"/>
    <s v="6-1 / 6-3"/>
  </r>
  <r>
    <n v="373"/>
    <x v="38"/>
    <x v="1"/>
    <s v="Clausura"/>
    <x v="2"/>
    <x v="173"/>
    <s v="a"/>
    <s v="FERRADAS, Julia"/>
    <s v="6-4 / 2-6 / 6-3"/>
  </r>
  <r>
    <n v="374"/>
    <x v="38"/>
    <x v="1"/>
    <s v="Clausura"/>
    <x v="1"/>
    <x v="174"/>
    <s v="a"/>
    <s v="MUSA, Anna"/>
    <s v="6-2 / 6-0"/>
  </r>
  <r>
    <n v="375"/>
    <x v="38"/>
    <x v="1"/>
    <s v="Clausura"/>
    <x v="0"/>
    <x v="180"/>
    <s v="RR"/>
    <s v="MONNEREAU, Cecilia"/>
    <s v="Campeona / 2da"/>
  </r>
  <r>
    <n v="376"/>
    <x v="38"/>
    <x v="0"/>
    <s v="Clausura"/>
    <x v="3"/>
    <x v="181"/>
    <s v="a"/>
    <s v="GARCÍA MONTI, Ezequiel"/>
    <s v="6-3 / 7-6"/>
  </r>
  <r>
    <n v="377"/>
    <x v="38"/>
    <x v="0"/>
    <s v="Clausura"/>
    <x v="2"/>
    <x v="182"/>
    <s v="a"/>
    <s v="PEROTTI, Rodolfo"/>
    <s v="6-2 / 7-6"/>
  </r>
  <r>
    <n v="378"/>
    <x v="38"/>
    <x v="0"/>
    <s v="Clausura"/>
    <x v="1"/>
    <x v="172"/>
    <s v="a"/>
    <s v="LECLERCQ, Jacques"/>
    <s v="6-2 / 4-6 / 7-5"/>
  </r>
  <r>
    <n v="379"/>
    <x v="38"/>
    <x v="0"/>
    <s v="Clausura"/>
    <x v="0"/>
    <x v="166"/>
    <s v="a"/>
    <s v="HARRIAGUE, Guillermo"/>
    <s v="6-0 / 6-1"/>
  </r>
  <r>
    <n v="380"/>
    <x v="38"/>
    <x v="0"/>
    <s v="Masters"/>
    <x v="0"/>
    <x v="166"/>
    <s v="a"/>
    <s v="GONZÁLEZ, Juan Manuel"/>
    <s v="6-2 / 6-0"/>
  </r>
  <r>
    <n v="381"/>
    <x v="39"/>
    <x v="1"/>
    <s v="Apertura"/>
    <x v="3"/>
    <x v="183"/>
    <s v="a"/>
    <s v="QUIROGA PONCE, Lucía"/>
    <s v="5-7 / 6-4 / 7-5"/>
  </r>
  <r>
    <n v="382"/>
    <x v="39"/>
    <x v="1"/>
    <s v="Apertura"/>
    <x v="2"/>
    <x v="184"/>
    <s v="a"/>
    <s v="TRIPOLI, Soledad"/>
    <s v="6-4 / 6-2"/>
  </r>
  <r>
    <n v="383"/>
    <x v="39"/>
    <x v="1"/>
    <s v="Apertura"/>
    <x v="1"/>
    <x v="185"/>
    <s v="a"/>
    <s v="OULTON, Rosario"/>
    <s v="7-5 / 6-1"/>
  </r>
  <r>
    <n v="384"/>
    <x v="39"/>
    <x v="1"/>
    <s v="Apertura"/>
    <x v="0"/>
    <x v="186"/>
    <s v="a"/>
    <s v="MONNEREAU, Cecilia"/>
    <s v="6-2 / 2-6 / 7-5"/>
  </r>
  <r>
    <n v="385"/>
    <x v="39"/>
    <x v="0"/>
    <s v="Vets"/>
    <x v="11"/>
    <x v="187"/>
    <s v="RR"/>
    <s v="TORRES ARGUELLO, Benjamín"/>
    <s v="Campeón / 2do"/>
  </r>
  <r>
    <n v="386"/>
    <x v="39"/>
    <x v="0"/>
    <s v="Apertura"/>
    <x v="3"/>
    <x v="188"/>
    <s v="a"/>
    <s v="CAVALLARO, Ezequiel"/>
    <s v="3-6 / 6-3 / 6-3"/>
  </r>
  <r>
    <n v="387"/>
    <x v="39"/>
    <x v="0"/>
    <s v="Apertura"/>
    <x v="2"/>
    <x v="189"/>
    <s v="a"/>
    <s v="TOSCANO, Alfredo"/>
    <s v="6-4 / 3-6 / 7-5"/>
  </r>
  <r>
    <n v="388"/>
    <x v="39"/>
    <x v="0"/>
    <s v="Apertura"/>
    <x v="1"/>
    <x v="190"/>
    <s v="a"/>
    <s v="MONTENEGRO, Eduardo"/>
    <s v="6-0 / 6-0"/>
  </r>
  <r>
    <n v="389"/>
    <x v="39"/>
    <x v="0"/>
    <s v="Apertura"/>
    <x v="0"/>
    <x v="166"/>
    <s v="a"/>
    <s v="SALIVA LISSARRAGUE, Germán"/>
    <s v="6-2 / 6-4"/>
  </r>
  <r>
    <n v="390"/>
    <x v="39"/>
    <x v="1"/>
    <s v="Clausura"/>
    <x v="3"/>
    <x v="191"/>
    <s v="a"/>
    <s v="SCHWEIZER, Florencia"/>
    <s v="7-6 / 6-4"/>
  </r>
  <r>
    <n v="391"/>
    <x v="39"/>
    <x v="1"/>
    <s v="Clausura"/>
    <x v="2"/>
    <x v="192"/>
    <s v="a"/>
    <s v="HARTMAN, Alejandra"/>
    <s v="6-3 / 6-4"/>
  </r>
  <r>
    <n v="392"/>
    <x v="39"/>
    <x v="1"/>
    <s v="Clausura"/>
    <x v="1"/>
    <x v="184"/>
    <s v="a"/>
    <s v="RAMOS, Paula"/>
    <s v="6-1 / 6-1"/>
  </r>
  <r>
    <n v="393"/>
    <x v="39"/>
    <x v="1"/>
    <s v="Clausura"/>
    <x v="0"/>
    <x v="193"/>
    <s v="RR"/>
    <s v="FERRER, Mariela"/>
    <s v="Campeona / 2da"/>
  </r>
  <r>
    <n v="394"/>
    <x v="39"/>
    <x v="0"/>
    <s v="Clausura"/>
    <x v="3"/>
    <x v="194"/>
    <s v="a"/>
    <s v="SÁNCHEZ, Diego"/>
    <s v="w.o."/>
  </r>
  <r>
    <n v="395"/>
    <x v="39"/>
    <x v="0"/>
    <s v="Clausura"/>
    <x v="2"/>
    <x v="195"/>
    <s v="a"/>
    <s v="SURRACO, Juan Ignacio"/>
    <s v="6-1 / 6-4"/>
  </r>
  <r>
    <n v="396"/>
    <x v="39"/>
    <x v="0"/>
    <s v="Clausura"/>
    <x v="1"/>
    <x v="196"/>
    <s v="a"/>
    <s v="MARELLO, Marcos"/>
    <s v="6-7 / 6-1 / 6-1"/>
  </r>
  <r>
    <n v="398"/>
    <x v="39"/>
    <x v="0"/>
    <s v="Clausura"/>
    <x v="0"/>
    <x v="166"/>
    <s v="a"/>
    <s v="GONZÁLEZ, Juan Manuel"/>
    <s v="6-0 / 6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O10:P47" firstHeaderRow="1" firstDataRow="1" firstDataCol="1" rowPageCount="2" colPageCount="1"/>
  <pivotFields count="9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axis="axisPage" multipleItemSelectionAllowed="1" showAll="0">
      <items count="13">
        <item x="0"/>
        <item h="1" x="5"/>
        <item h="1" x="1"/>
        <item h="1" x="6"/>
        <item h="1" x="2"/>
        <item h="1" x="7"/>
        <item h="1" x="3"/>
        <item h="1" x="4"/>
        <item x="11"/>
        <item h="1" x="8"/>
        <item h="1" x="9"/>
        <item h="1" x="10"/>
        <item t="default"/>
      </items>
    </pivotField>
    <pivotField axis="axisRow" dataField="1" showAll="0" sortType="descending">
      <items count="206">
        <item x="13"/>
        <item x="113"/>
        <item x="154"/>
        <item x="152"/>
        <item x="177"/>
        <item x="127"/>
        <item x="48"/>
        <item x="12"/>
        <item x="3"/>
        <item x="45"/>
        <item x="101"/>
        <item x="169"/>
        <item x="68"/>
        <item m="1" x="198"/>
        <item m="1" x="204"/>
        <item x="94"/>
        <item x="25"/>
        <item m="1" x="203"/>
        <item m="1" x="197"/>
        <item x="140"/>
        <item x="120"/>
        <item x="132"/>
        <item x="112"/>
        <item x="142"/>
        <item x="133"/>
        <item x="74"/>
        <item x="0"/>
        <item x="70"/>
        <item x="123"/>
        <item x="149"/>
        <item x="31"/>
        <item x="121"/>
        <item x="182"/>
        <item x="189"/>
        <item x="98"/>
        <item x="164"/>
        <item x="56"/>
        <item x="114"/>
        <item x="146"/>
        <item x="107"/>
        <item m="1" x="201"/>
        <item x="92"/>
        <item x="131"/>
        <item x="135"/>
        <item x="109"/>
        <item x="67"/>
        <item x="168"/>
        <item x="29"/>
        <item x="49"/>
        <item x="100"/>
        <item x="30"/>
        <item x="97"/>
        <item x="52"/>
        <item x="60"/>
        <item x="90"/>
        <item x="89"/>
        <item x="175"/>
        <item x="40"/>
        <item x="86"/>
        <item x="53"/>
        <item x="17"/>
        <item x="124"/>
        <item x="103"/>
        <item x="150"/>
        <item x="136"/>
        <item x="77"/>
        <item x="51"/>
        <item x="50"/>
        <item x="163"/>
        <item x="11"/>
        <item x="171"/>
        <item x="95"/>
        <item x="64"/>
        <item x="85"/>
        <item x="23"/>
        <item x="28"/>
        <item x="19"/>
        <item x="180"/>
        <item x="15"/>
        <item x="21"/>
        <item x="188"/>
        <item x="75"/>
        <item x="72"/>
        <item x="39"/>
        <item x="134"/>
        <item x="20"/>
        <item x="148"/>
        <item x="190"/>
        <item x="46"/>
        <item x="10"/>
        <item x="16"/>
        <item x="9"/>
        <item x="130"/>
        <item x="27"/>
        <item x="82"/>
        <item x="91"/>
        <item x="165"/>
        <item x="122"/>
        <item x="138"/>
        <item x="170"/>
        <item x="179"/>
        <item x="181"/>
        <item x="59"/>
        <item x="167"/>
        <item x="194"/>
        <item x="32"/>
        <item x="187"/>
        <item x="129"/>
        <item x="117"/>
        <item x="195"/>
        <item x="61"/>
        <item x="76"/>
        <item x="7"/>
        <item x="141"/>
        <item x="99"/>
        <item x="54"/>
        <item x="36"/>
        <item x="14"/>
        <item x="69"/>
        <item x="172"/>
        <item x="105"/>
        <item x="162"/>
        <item x="173"/>
        <item x="139"/>
        <item x="38"/>
        <item x="65"/>
        <item x="87"/>
        <item x="37"/>
        <item x="176"/>
        <item x="80"/>
        <item x="84"/>
        <item x="57"/>
        <item x="106"/>
        <item x="58"/>
        <item x="35"/>
        <item x="34"/>
        <item x="144"/>
        <item x="8"/>
        <item x="155"/>
        <item x="41"/>
        <item x="126"/>
        <item x="151"/>
        <item x="79"/>
        <item x="110"/>
        <item x="102"/>
        <item x="178"/>
        <item x="96"/>
        <item x="153"/>
        <item m="1" x="202"/>
        <item m="1" x="200"/>
        <item x="63"/>
        <item x="26"/>
        <item x="33"/>
        <item x="128"/>
        <item x="118"/>
        <item x="42"/>
        <item x="5"/>
        <item x="192"/>
        <item x="147"/>
        <item x="66"/>
        <item x="159"/>
        <item x="145"/>
        <item x="44"/>
        <item x="186"/>
        <item x="6"/>
        <item x="166"/>
        <item m="1" x="199"/>
        <item x="137"/>
        <item x="18"/>
        <item x="156"/>
        <item x="160"/>
        <item x="184"/>
        <item x="143"/>
        <item x="185"/>
        <item x="191"/>
        <item x="24"/>
        <item x="116"/>
        <item x="196"/>
        <item x="83"/>
        <item x="2"/>
        <item x="108"/>
        <item x="62"/>
        <item x="93"/>
        <item x="88"/>
        <item x="174"/>
        <item x="22"/>
        <item x="125"/>
        <item x="115"/>
        <item x="119"/>
        <item x="55"/>
        <item x="73"/>
        <item x="71"/>
        <item x="43"/>
        <item x="183"/>
        <item x="81"/>
        <item x="104"/>
        <item x="78"/>
        <item x="193"/>
        <item x="4"/>
        <item x="161"/>
        <item x="157"/>
        <item x="47"/>
        <item x="1"/>
        <item x="158"/>
        <item x="1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5"/>
  </rowFields>
  <rowItems count="37">
    <i>
      <x v="125"/>
    </i>
    <i>
      <x v="75"/>
    </i>
    <i>
      <x v="1"/>
    </i>
    <i>
      <x v="179"/>
    </i>
    <i>
      <x/>
    </i>
    <i>
      <x v="83"/>
    </i>
    <i>
      <x v="165"/>
    </i>
    <i>
      <x v="185"/>
    </i>
    <i>
      <x v="198"/>
    </i>
    <i>
      <x v="202"/>
    </i>
    <i>
      <x v="155"/>
    </i>
    <i>
      <x v="127"/>
    </i>
    <i>
      <x v="156"/>
    </i>
    <i>
      <x v="19"/>
    </i>
    <i>
      <x v="126"/>
    </i>
    <i>
      <x v="102"/>
    </i>
    <i>
      <x v="69"/>
    </i>
    <i>
      <x v="8"/>
    </i>
    <i>
      <x v="26"/>
    </i>
    <i>
      <x v="204"/>
    </i>
    <i>
      <x v="43"/>
    </i>
    <i>
      <x v="72"/>
    </i>
    <i>
      <x v="135"/>
    </i>
    <i>
      <x v="7"/>
    </i>
    <i>
      <x v="59"/>
    </i>
    <i>
      <x v="158"/>
    </i>
    <i>
      <x v="90"/>
    </i>
    <i>
      <x v="197"/>
    </i>
    <i>
      <x v="134"/>
    </i>
    <i>
      <x v="106"/>
    </i>
    <i>
      <x v="53"/>
    </i>
    <i>
      <x v="180"/>
    </i>
    <i>
      <x v="203"/>
    </i>
    <i>
      <x v="77"/>
    </i>
    <i>
      <x v="186"/>
    </i>
    <i>
      <x v="163"/>
    </i>
    <i t="grand">
      <x/>
    </i>
  </rowItems>
  <colItems count="1">
    <i/>
  </colItems>
  <pageFields count="2">
    <pageField fld="2" hier="-1"/>
    <pageField fld="4" hier="-1"/>
  </pageFields>
  <dataFields count="1">
    <dataField name="Cuenta de Campeón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K6:M38" totalsRowCount="1" headerRowDxfId="10" dataDxfId="8" totalsRowDxfId="6" headerRowBorderDxfId="9" tableBorderDxfId="7">
  <autoFilter ref="K6:M37"/>
  <tableColumns count="3">
    <tableColumn id="1" name="Posición" dataDxfId="5" totalsRowDxfId="4"/>
    <tableColumn id="2" name="Jugador" totalsRowLabel="TOTAL" dataDxfId="3" totalsRowDxfId="2"/>
    <tableColumn id="3" name="Títulos" totalsRowFunction="custom" dataDxfId="1" totalsRowDxfId="0">
      <totalsRowFormula>+SUM(Tabla1[Títulos])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showGridLines="0" zoomScale="90" zoomScaleNormal="90" workbookViewId="0"/>
  </sheetViews>
  <sheetFormatPr baseColWidth="10" defaultRowHeight="12.75" x14ac:dyDescent="0.2"/>
  <cols>
    <col min="1" max="1" width="2" customWidth="1"/>
    <col min="2" max="2" width="6.5703125" customWidth="1"/>
    <col min="3" max="3" width="23.85546875" bestFit="1" customWidth="1"/>
    <col min="4" max="4" width="17" customWidth="1"/>
    <col min="5" max="5" width="23.85546875" bestFit="1" customWidth="1"/>
    <col min="6" max="6" width="18.140625" bestFit="1" customWidth="1"/>
    <col min="7" max="7" width="20.28515625" bestFit="1" customWidth="1"/>
    <col min="8" max="8" width="18.140625" bestFit="1" customWidth="1"/>
    <col min="9" max="9" width="23.85546875" bestFit="1" customWidth="1"/>
    <col min="10" max="10" width="1" customWidth="1"/>
    <col min="11" max="11" width="11.5703125" customWidth="1"/>
    <col min="12" max="12" width="27.140625" customWidth="1"/>
  </cols>
  <sheetData>
    <row r="2" spans="2:13" ht="15.75" x14ac:dyDescent="0.25">
      <c r="B2" s="150" t="s">
        <v>503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13" ht="8.25" customHeight="1" x14ac:dyDescent="0.2"/>
    <row r="4" spans="2:13" ht="12.75" customHeight="1" x14ac:dyDescent="0.2">
      <c r="B4" s="1"/>
      <c r="C4" s="1" t="s">
        <v>0</v>
      </c>
      <c r="D4" s="1" t="s">
        <v>1</v>
      </c>
      <c r="E4" s="1" t="s">
        <v>376</v>
      </c>
      <c r="F4" s="1" t="s">
        <v>2</v>
      </c>
      <c r="G4" s="1" t="s">
        <v>586</v>
      </c>
      <c r="H4" s="1" t="s">
        <v>3</v>
      </c>
      <c r="I4" s="1" t="s">
        <v>372</v>
      </c>
      <c r="K4" s="144" t="s">
        <v>852</v>
      </c>
      <c r="L4" s="145"/>
      <c r="M4" s="146"/>
    </row>
    <row r="5" spans="2:13" x14ac:dyDescent="0.2">
      <c r="B5" s="1">
        <v>1982</v>
      </c>
      <c r="C5" s="12"/>
      <c r="D5" s="12"/>
      <c r="E5" s="12"/>
      <c r="F5" s="12"/>
      <c r="G5" s="12"/>
      <c r="H5" s="15" t="s">
        <v>473</v>
      </c>
      <c r="I5" s="18" t="s">
        <v>473</v>
      </c>
      <c r="K5" s="147"/>
      <c r="L5" s="148"/>
      <c r="M5" s="149"/>
    </row>
    <row r="6" spans="2:13" x14ac:dyDescent="0.2">
      <c r="B6" s="1">
        <v>1983</v>
      </c>
      <c r="C6" s="13"/>
      <c r="D6" s="13"/>
      <c r="E6" s="13"/>
      <c r="F6" s="13"/>
      <c r="G6" s="13"/>
      <c r="H6" s="16" t="s">
        <v>466</v>
      </c>
      <c r="I6" s="19" t="s">
        <v>466</v>
      </c>
      <c r="K6" s="21" t="s">
        <v>565</v>
      </c>
      <c r="L6" s="22" t="s">
        <v>566</v>
      </c>
      <c r="M6" s="23" t="s">
        <v>567</v>
      </c>
    </row>
    <row r="7" spans="2:13" x14ac:dyDescent="0.2">
      <c r="B7" s="1">
        <v>1984</v>
      </c>
      <c r="C7" s="13"/>
      <c r="D7" s="13"/>
      <c r="E7" s="13"/>
      <c r="F7" s="13"/>
      <c r="G7" s="12"/>
      <c r="H7" s="15" t="s">
        <v>473</v>
      </c>
      <c r="I7" s="19" t="s">
        <v>473</v>
      </c>
      <c r="K7" s="101">
        <v>1</v>
      </c>
      <c r="L7" s="124" t="s">
        <v>571</v>
      </c>
      <c r="M7" s="125">
        <v>17</v>
      </c>
    </row>
    <row r="8" spans="2:13" x14ac:dyDescent="0.2">
      <c r="B8" s="1">
        <v>1985</v>
      </c>
      <c r="C8" s="13"/>
      <c r="D8" s="13"/>
      <c r="E8" s="13"/>
      <c r="F8" s="13"/>
      <c r="G8" s="13"/>
      <c r="H8" s="16" t="s">
        <v>462</v>
      </c>
      <c r="I8" s="19" t="s">
        <v>462</v>
      </c>
      <c r="K8" s="24">
        <v>2</v>
      </c>
      <c r="L8" s="25" t="s">
        <v>753</v>
      </c>
      <c r="M8" s="26">
        <v>13</v>
      </c>
    </row>
    <row r="9" spans="2:13" x14ac:dyDescent="0.2">
      <c r="B9" s="1">
        <v>1986</v>
      </c>
      <c r="C9" s="13"/>
      <c r="D9" s="13"/>
      <c r="E9" s="13"/>
      <c r="F9" s="13"/>
      <c r="G9" s="13"/>
      <c r="H9" s="16" t="s">
        <v>520</v>
      </c>
      <c r="I9" s="19" t="s">
        <v>520</v>
      </c>
      <c r="K9" s="101">
        <v>3</v>
      </c>
      <c r="L9" s="102" t="s">
        <v>275</v>
      </c>
      <c r="M9" s="103">
        <v>10</v>
      </c>
    </row>
    <row r="10" spans="2:13" x14ac:dyDescent="0.2">
      <c r="B10" s="1">
        <v>1987</v>
      </c>
      <c r="C10" s="13"/>
      <c r="D10" s="13"/>
      <c r="E10" s="13"/>
      <c r="F10" s="13"/>
      <c r="G10" s="13"/>
      <c r="H10" s="16" t="s">
        <v>462</v>
      </c>
      <c r="I10" s="19" t="s">
        <v>462</v>
      </c>
      <c r="K10" s="24">
        <v>4</v>
      </c>
      <c r="L10" s="25" t="s">
        <v>21</v>
      </c>
      <c r="M10" s="26">
        <v>8</v>
      </c>
    </row>
    <row r="11" spans="2:13" x14ac:dyDescent="0.2">
      <c r="B11" s="1">
        <v>1988</v>
      </c>
      <c r="C11" s="13"/>
      <c r="D11" s="13"/>
      <c r="E11" s="13"/>
      <c r="F11" s="13"/>
      <c r="G11" s="13"/>
      <c r="H11" s="16" t="s">
        <v>520</v>
      </c>
      <c r="I11" s="19" t="s">
        <v>520</v>
      </c>
      <c r="K11" s="24">
        <v>4</v>
      </c>
      <c r="L11" s="25" t="s">
        <v>42</v>
      </c>
      <c r="M11" s="26">
        <v>8</v>
      </c>
    </row>
    <row r="12" spans="2:13" x14ac:dyDescent="0.2">
      <c r="B12" s="1">
        <v>1989</v>
      </c>
      <c r="C12" s="13"/>
      <c r="D12" s="13"/>
      <c r="E12" s="13"/>
      <c r="F12" s="13"/>
      <c r="G12" s="13"/>
      <c r="H12" s="16" t="s">
        <v>465</v>
      </c>
      <c r="I12" s="19" t="s">
        <v>465</v>
      </c>
      <c r="K12" s="101">
        <v>5</v>
      </c>
      <c r="L12" s="102" t="s">
        <v>88</v>
      </c>
      <c r="M12" s="103">
        <v>7</v>
      </c>
    </row>
    <row r="13" spans="2:13" x14ac:dyDescent="0.2">
      <c r="B13" s="1">
        <v>1990</v>
      </c>
      <c r="C13" s="14" t="s">
        <v>469</v>
      </c>
      <c r="D13" s="14" t="s">
        <v>462</v>
      </c>
      <c r="E13" s="13"/>
      <c r="F13" s="14" t="s">
        <v>462</v>
      </c>
      <c r="G13" s="14" t="s">
        <v>462</v>
      </c>
      <c r="H13" s="16" t="s">
        <v>462</v>
      </c>
      <c r="I13" s="19" t="s">
        <v>462</v>
      </c>
      <c r="K13" s="24">
        <v>6</v>
      </c>
      <c r="L13" s="25" t="s">
        <v>37</v>
      </c>
      <c r="M13" s="26">
        <v>6</v>
      </c>
    </row>
    <row r="14" spans="2:13" x14ac:dyDescent="0.2">
      <c r="B14" s="1">
        <v>1991</v>
      </c>
      <c r="C14" s="14" t="s">
        <v>518</v>
      </c>
      <c r="D14" s="14" t="s">
        <v>462</v>
      </c>
      <c r="E14" s="14" t="s">
        <v>463</v>
      </c>
      <c r="F14" s="14" t="s">
        <v>462</v>
      </c>
      <c r="G14" s="14" t="s">
        <v>462</v>
      </c>
      <c r="H14" s="16" t="s">
        <v>518</v>
      </c>
      <c r="I14" s="19" t="s">
        <v>462</v>
      </c>
      <c r="K14" s="24">
        <v>6</v>
      </c>
      <c r="L14" s="25" t="s">
        <v>623</v>
      </c>
      <c r="M14" s="26">
        <v>6</v>
      </c>
    </row>
    <row r="15" spans="2:13" x14ac:dyDescent="0.2">
      <c r="B15" s="1">
        <v>1992</v>
      </c>
      <c r="C15" s="14" t="s">
        <v>462</v>
      </c>
      <c r="D15" s="14" t="s">
        <v>519</v>
      </c>
      <c r="E15" s="14" t="s">
        <v>463</v>
      </c>
      <c r="F15" s="14" t="s">
        <v>463</v>
      </c>
      <c r="G15" s="14" t="s">
        <v>587</v>
      </c>
      <c r="H15" s="16"/>
      <c r="I15" s="19" t="s">
        <v>463</v>
      </c>
      <c r="K15" s="24">
        <v>6</v>
      </c>
      <c r="L15" s="25" t="s">
        <v>23</v>
      </c>
      <c r="M15" s="26">
        <v>6</v>
      </c>
    </row>
    <row r="16" spans="2:13" x14ac:dyDescent="0.2">
      <c r="B16" s="1">
        <v>1993</v>
      </c>
      <c r="C16" s="14" t="s">
        <v>463</v>
      </c>
      <c r="D16" s="13"/>
      <c r="E16" s="14"/>
      <c r="F16" s="14" t="s">
        <v>463</v>
      </c>
      <c r="G16" s="14"/>
      <c r="H16" s="16"/>
      <c r="I16" s="19" t="s">
        <v>463</v>
      </c>
      <c r="K16" s="24">
        <v>6</v>
      </c>
      <c r="L16" s="25" t="s">
        <v>850</v>
      </c>
      <c r="M16" s="26">
        <v>6</v>
      </c>
    </row>
    <row r="17" spans="2:13" x14ac:dyDescent="0.2">
      <c r="B17" s="1">
        <v>1994</v>
      </c>
      <c r="C17" s="14" t="s">
        <v>434</v>
      </c>
      <c r="D17" s="13"/>
      <c r="E17" s="14" t="s">
        <v>463</v>
      </c>
      <c r="F17" s="14" t="s">
        <v>469</v>
      </c>
      <c r="G17" s="14"/>
      <c r="H17" s="16"/>
      <c r="I17" s="19" t="s">
        <v>465</v>
      </c>
      <c r="K17" s="101">
        <v>7</v>
      </c>
      <c r="L17" s="102" t="s">
        <v>25</v>
      </c>
      <c r="M17" s="103">
        <v>4</v>
      </c>
    </row>
    <row r="18" spans="2:13" x14ac:dyDescent="0.2">
      <c r="B18" s="1">
        <v>1995</v>
      </c>
      <c r="C18" s="14" t="s">
        <v>461</v>
      </c>
      <c r="D18" s="13"/>
      <c r="E18" s="14"/>
      <c r="F18" s="14" t="s">
        <v>465</v>
      </c>
      <c r="G18" s="14"/>
      <c r="H18" s="16" t="s">
        <v>465</v>
      </c>
      <c r="I18" s="19" t="s">
        <v>465</v>
      </c>
      <c r="K18" s="101">
        <v>7</v>
      </c>
      <c r="L18" s="102" t="s">
        <v>85</v>
      </c>
      <c r="M18" s="103">
        <v>4</v>
      </c>
    </row>
    <row r="19" spans="2:13" x14ac:dyDescent="0.2">
      <c r="B19" s="1">
        <v>1996</v>
      </c>
      <c r="C19" s="14" t="s">
        <v>463</v>
      </c>
      <c r="D19" s="13"/>
      <c r="E19" s="14"/>
      <c r="F19" s="14" t="s">
        <v>472</v>
      </c>
      <c r="G19" s="14"/>
      <c r="H19" s="16" t="s">
        <v>472</v>
      </c>
      <c r="I19" s="19" t="s">
        <v>472</v>
      </c>
      <c r="K19" s="24">
        <v>8</v>
      </c>
      <c r="L19" s="25" t="s">
        <v>405</v>
      </c>
      <c r="M19" s="26">
        <v>3</v>
      </c>
    </row>
    <row r="20" spans="2:13" x14ac:dyDescent="0.2">
      <c r="B20" s="1">
        <v>1997</v>
      </c>
      <c r="C20" s="14" t="s">
        <v>468</v>
      </c>
      <c r="D20" s="13"/>
      <c r="E20" s="14" t="s">
        <v>434</v>
      </c>
      <c r="F20" s="14" t="s">
        <v>465</v>
      </c>
      <c r="G20" s="14"/>
      <c r="H20" s="16" t="s">
        <v>467</v>
      </c>
      <c r="I20" s="19" t="s">
        <v>434</v>
      </c>
      <c r="K20" s="24">
        <v>8</v>
      </c>
      <c r="L20" s="25" t="s">
        <v>673</v>
      </c>
      <c r="M20" s="26">
        <v>3</v>
      </c>
    </row>
    <row r="21" spans="2:13" x14ac:dyDescent="0.2">
      <c r="B21" s="1">
        <v>1998</v>
      </c>
      <c r="C21" s="14" t="s">
        <v>434</v>
      </c>
      <c r="D21" s="13"/>
      <c r="E21" s="14" t="s">
        <v>464</v>
      </c>
      <c r="F21" s="14" t="s">
        <v>468</v>
      </c>
      <c r="G21" s="14"/>
      <c r="H21" s="16" t="s">
        <v>468</v>
      </c>
      <c r="I21" s="19" t="s">
        <v>468</v>
      </c>
      <c r="K21" s="24">
        <v>8</v>
      </c>
      <c r="L21" s="25" t="s">
        <v>26</v>
      </c>
      <c r="M21" s="26">
        <v>3</v>
      </c>
    </row>
    <row r="22" spans="2:13" x14ac:dyDescent="0.2">
      <c r="B22" s="1">
        <v>1999</v>
      </c>
      <c r="C22" s="14" t="s">
        <v>467</v>
      </c>
      <c r="D22" s="13"/>
      <c r="E22" s="14" t="s">
        <v>434</v>
      </c>
      <c r="F22" s="14" t="s">
        <v>434</v>
      </c>
      <c r="G22" s="14"/>
      <c r="H22" s="16" t="s">
        <v>467</v>
      </c>
      <c r="I22" s="19" t="s">
        <v>434</v>
      </c>
      <c r="K22" s="101">
        <v>9</v>
      </c>
      <c r="L22" s="102" t="s">
        <v>17</v>
      </c>
      <c r="M22" s="103">
        <v>2</v>
      </c>
    </row>
    <row r="23" spans="2:13" x14ac:dyDescent="0.2">
      <c r="B23" s="1">
        <v>2000</v>
      </c>
      <c r="C23" s="14" t="s">
        <v>465</v>
      </c>
      <c r="D23" s="13"/>
      <c r="E23" s="14" t="s">
        <v>467</v>
      </c>
      <c r="F23" s="14" t="s">
        <v>468</v>
      </c>
      <c r="G23" s="14"/>
      <c r="H23" s="16"/>
      <c r="I23" s="19" t="s">
        <v>465</v>
      </c>
      <c r="K23" s="101">
        <v>9</v>
      </c>
      <c r="L23" s="102" t="s">
        <v>22</v>
      </c>
      <c r="M23" s="103">
        <v>2</v>
      </c>
    </row>
    <row r="24" spans="2:13" x14ac:dyDescent="0.2">
      <c r="B24" s="1">
        <v>2001</v>
      </c>
      <c r="C24" s="14" t="s">
        <v>469</v>
      </c>
      <c r="D24" s="13"/>
      <c r="E24" s="14" t="s">
        <v>461</v>
      </c>
      <c r="F24" s="14" t="s">
        <v>463</v>
      </c>
      <c r="G24" s="14"/>
      <c r="H24" s="16" t="s">
        <v>466</v>
      </c>
      <c r="I24" s="19" t="s">
        <v>465</v>
      </c>
      <c r="K24" s="101">
        <v>9</v>
      </c>
      <c r="L24" s="102" t="s">
        <v>570</v>
      </c>
      <c r="M24" s="103">
        <v>2</v>
      </c>
    </row>
    <row r="25" spans="2:13" x14ac:dyDescent="0.2">
      <c r="B25" s="1">
        <v>2002</v>
      </c>
      <c r="C25" s="14" t="s">
        <v>461</v>
      </c>
      <c r="D25" s="13"/>
      <c r="E25" s="14" t="s">
        <v>461</v>
      </c>
      <c r="F25" s="14" t="s">
        <v>465</v>
      </c>
      <c r="G25" s="14"/>
      <c r="H25" s="17" t="s">
        <v>474</v>
      </c>
      <c r="I25" s="19" t="s">
        <v>461</v>
      </c>
      <c r="K25" s="101">
        <v>9</v>
      </c>
      <c r="L25" s="102" t="s">
        <v>137</v>
      </c>
      <c r="M25" s="103">
        <v>2</v>
      </c>
    </row>
    <row r="26" spans="2:13" x14ac:dyDescent="0.2">
      <c r="B26" s="1">
        <v>2003</v>
      </c>
      <c r="C26" s="14" t="s">
        <v>475</v>
      </c>
      <c r="D26" s="13"/>
      <c r="E26" s="14" t="s">
        <v>464</v>
      </c>
      <c r="F26" s="14" t="s">
        <v>470</v>
      </c>
      <c r="G26" s="14"/>
      <c r="H26" s="16" t="s">
        <v>466</v>
      </c>
      <c r="I26" s="19" t="s">
        <v>475</v>
      </c>
      <c r="K26" s="101">
        <v>9</v>
      </c>
      <c r="L26" s="102" t="s">
        <v>129</v>
      </c>
      <c r="M26" s="103">
        <v>2</v>
      </c>
    </row>
    <row r="27" spans="2:13" x14ac:dyDescent="0.2">
      <c r="B27" s="1">
        <v>2004</v>
      </c>
      <c r="C27" s="14" t="s">
        <v>464</v>
      </c>
      <c r="D27" s="13"/>
      <c r="E27" s="14" t="s">
        <v>464</v>
      </c>
      <c r="F27" s="14" t="s">
        <v>461</v>
      </c>
      <c r="G27" s="14"/>
      <c r="H27" s="17" t="s">
        <v>464</v>
      </c>
      <c r="I27" s="19" t="s">
        <v>464</v>
      </c>
      <c r="K27" s="101">
        <v>9</v>
      </c>
      <c r="L27" s="102" t="s">
        <v>15</v>
      </c>
      <c r="M27" s="103">
        <v>2</v>
      </c>
    </row>
    <row r="28" spans="2:13" x14ac:dyDescent="0.2">
      <c r="B28" s="1">
        <v>2005</v>
      </c>
      <c r="C28" s="14" t="s">
        <v>434</v>
      </c>
      <c r="D28" s="13"/>
      <c r="E28" s="14" t="s">
        <v>466</v>
      </c>
      <c r="F28" s="14" t="s">
        <v>466</v>
      </c>
      <c r="G28" s="14"/>
      <c r="H28" s="16" t="s">
        <v>466</v>
      </c>
      <c r="I28" s="19" t="s">
        <v>466</v>
      </c>
      <c r="K28" s="101">
        <v>9</v>
      </c>
      <c r="L28" s="102" t="s">
        <v>851</v>
      </c>
      <c r="M28" s="103">
        <v>2</v>
      </c>
    </row>
    <row r="29" spans="2:13" x14ac:dyDescent="0.2">
      <c r="B29" s="1">
        <v>2006</v>
      </c>
      <c r="C29" s="14" t="s">
        <v>470</v>
      </c>
      <c r="D29" s="13"/>
      <c r="E29" s="14" t="s">
        <v>461</v>
      </c>
      <c r="F29" s="14" t="s">
        <v>461</v>
      </c>
      <c r="G29" s="14"/>
      <c r="H29" s="17" t="s">
        <v>461</v>
      </c>
      <c r="I29" s="19" t="s">
        <v>461</v>
      </c>
      <c r="K29" s="101">
        <v>9</v>
      </c>
      <c r="L29" s="102" t="s">
        <v>81</v>
      </c>
      <c r="M29" s="103">
        <v>2</v>
      </c>
    </row>
    <row r="30" spans="2:13" x14ac:dyDescent="0.2">
      <c r="B30" s="1">
        <v>2007</v>
      </c>
      <c r="C30" s="14" t="s">
        <v>460</v>
      </c>
      <c r="D30" s="13"/>
      <c r="E30" s="14" t="s">
        <v>461</v>
      </c>
      <c r="F30" s="14" t="s">
        <v>471</v>
      </c>
      <c r="G30" s="14"/>
      <c r="H30" s="17" t="s">
        <v>461</v>
      </c>
      <c r="I30" s="19" t="s">
        <v>460</v>
      </c>
      <c r="K30" s="101">
        <v>9</v>
      </c>
      <c r="L30" s="102" t="s">
        <v>598</v>
      </c>
      <c r="M30" s="103">
        <v>2</v>
      </c>
    </row>
    <row r="31" spans="2:13" x14ac:dyDescent="0.2">
      <c r="B31" s="1">
        <v>2008</v>
      </c>
      <c r="C31" s="14" t="s">
        <v>461</v>
      </c>
      <c r="D31" s="13"/>
      <c r="E31" s="14" t="s">
        <v>460</v>
      </c>
      <c r="F31" s="14" t="s">
        <v>461</v>
      </c>
      <c r="G31" s="14"/>
      <c r="H31" s="17" t="s">
        <v>464</v>
      </c>
      <c r="I31" s="19" t="s">
        <v>461</v>
      </c>
      <c r="K31" s="24">
        <v>10</v>
      </c>
      <c r="L31" s="25" t="s">
        <v>270</v>
      </c>
      <c r="M31" s="26">
        <v>1</v>
      </c>
    </row>
    <row r="32" spans="2:13" x14ac:dyDescent="0.2">
      <c r="B32" s="1">
        <v>2009</v>
      </c>
      <c r="C32" s="14" t="s">
        <v>460</v>
      </c>
      <c r="D32" s="13"/>
      <c r="E32" s="14" t="s">
        <v>460</v>
      </c>
      <c r="F32" s="14" t="s">
        <v>460</v>
      </c>
      <c r="G32" s="14" t="s">
        <v>589</v>
      </c>
      <c r="H32" s="17" t="s">
        <v>464</v>
      </c>
      <c r="I32" s="19" t="s">
        <v>460</v>
      </c>
      <c r="K32" s="24">
        <v>10</v>
      </c>
      <c r="L32" s="25" t="s">
        <v>642</v>
      </c>
      <c r="M32" s="26">
        <v>1</v>
      </c>
    </row>
    <row r="33" spans="2:13" x14ac:dyDescent="0.2">
      <c r="B33" s="1">
        <v>2010</v>
      </c>
      <c r="C33" s="14" t="s">
        <v>460</v>
      </c>
      <c r="D33" s="14"/>
      <c r="E33" s="14" t="s">
        <v>460</v>
      </c>
      <c r="F33" s="14" t="s">
        <v>428</v>
      </c>
      <c r="G33" s="14" t="s">
        <v>589</v>
      </c>
      <c r="H33" s="17" t="s">
        <v>460</v>
      </c>
      <c r="I33" s="19" t="s">
        <v>460</v>
      </c>
      <c r="K33" s="24">
        <v>10</v>
      </c>
      <c r="L33" s="25" t="s">
        <v>138</v>
      </c>
      <c r="M33" s="26">
        <v>1</v>
      </c>
    </row>
    <row r="34" spans="2:13" x14ac:dyDescent="0.2">
      <c r="B34" s="1">
        <v>2011</v>
      </c>
      <c r="C34" s="14" t="s">
        <v>428</v>
      </c>
      <c r="D34" s="14"/>
      <c r="E34" s="14" t="s">
        <v>428</v>
      </c>
      <c r="F34" s="14" t="s">
        <v>460</v>
      </c>
      <c r="G34" s="14" t="s">
        <v>590</v>
      </c>
      <c r="H34" s="17" t="s">
        <v>471</v>
      </c>
      <c r="I34" s="19" t="s">
        <v>460</v>
      </c>
      <c r="K34" s="24">
        <v>10</v>
      </c>
      <c r="L34" s="25" t="s">
        <v>51</v>
      </c>
      <c r="M34" s="26">
        <v>1</v>
      </c>
    </row>
    <row r="35" spans="2:13" x14ac:dyDescent="0.2">
      <c r="B35" s="1">
        <v>2012</v>
      </c>
      <c r="C35" s="14" t="s">
        <v>460</v>
      </c>
      <c r="D35" s="14"/>
      <c r="E35" s="14" t="s">
        <v>460</v>
      </c>
      <c r="F35" s="14" t="s">
        <v>428</v>
      </c>
      <c r="G35" s="14" t="s">
        <v>591</v>
      </c>
      <c r="H35" s="17" t="s">
        <v>460</v>
      </c>
      <c r="I35" s="19" t="s">
        <v>460</v>
      </c>
      <c r="K35" s="27">
        <v>10</v>
      </c>
      <c r="L35" s="28" t="s">
        <v>776</v>
      </c>
      <c r="M35" s="29">
        <v>1</v>
      </c>
    </row>
    <row r="36" spans="2:13" x14ac:dyDescent="0.2">
      <c r="B36" s="1">
        <v>2013</v>
      </c>
      <c r="C36" s="14" t="s">
        <v>428</v>
      </c>
      <c r="D36" s="14"/>
      <c r="E36" s="14" t="s">
        <v>428</v>
      </c>
      <c r="F36" s="14" t="s">
        <v>460</v>
      </c>
      <c r="G36" s="14" t="s">
        <v>591</v>
      </c>
      <c r="H36" s="17" t="s">
        <v>426</v>
      </c>
      <c r="I36" s="19" t="s">
        <v>460</v>
      </c>
      <c r="K36" s="27">
        <v>10</v>
      </c>
      <c r="L36" s="28" t="s">
        <v>223</v>
      </c>
      <c r="M36" s="29">
        <v>1</v>
      </c>
    </row>
    <row r="37" spans="2:13" x14ac:dyDescent="0.2">
      <c r="B37" s="1">
        <v>2014</v>
      </c>
      <c r="C37" s="14" t="s">
        <v>428</v>
      </c>
      <c r="D37" s="14"/>
      <c r="E37" s="14" t="s">
        <v>428</v>
      </c>
      <c r="F37" s="14" t="s">
        <v>479</v>
      </c>
      <c r="G37" s="14" t="s">
        <v>592</v>
      </c>
      <c r="H37" s="17"/>
      <c r="I37" s="19" t="s">
        <v>460</v>
      </c>
      <c r="K37" s="24">
        <v>10</v>
      </c>
      <c r="L37" s="25" t="s">
        <v>83</v>
      </c>
      <c r="M37" s="26">
        <v>1</v>
      </c>
    </row>
    <row r="38" spans="2:13" x14ac:dyDescent="0.2">
      <c r="B38" s="1">
        <v>2015</v>
      </c>
      <c r="C38" s="14" t="s">
        <v>460</v>
      </c>
      <c r="D38" s="14"/>
      <c r="E38" s="14" t="s">
        <v>460</v>
      </c>
      <c r="F38" s="14" t="s">
        <v>460</v>
      </c>
      <c r="G38" s="14"/>
      <c r="H38" s="17"/>
      <c r="I38" s="19" t="s">
        <v>460</v>
      </c>
      <c r="K38" s="104"/>
      <c r="L38" s="105" t="s">
        <v>845</v>
      </c>
      <c r="M38" s="105">
        <f>+SUM(Tabla1[Títulos])</f>
        <v>129</v>
      </c>
    </row>
    <row r="39" spans="2:13" x14ac:dyDescent="0.2">
      <c r="B39" s="1">
        <v>2016</v>
      </c>
      <c r="C39" s="14" t="s">
        <v>448</v>
      </c>
      <c r="D39" s="14"/>
      <c r="E39" s="14" t="s">
        <v>517</v>
      </c>
      <c r="F39" s="14" t="s">
        <v>479</v>
      </c>
      <c r="G39" s="14"/>
      <c r="H39" s="17"/>
      <c r="I39" s="19" t="s">
        <v>461</v>
      </c>
    </row>
    <row r="40" spans="2:13" x14ac:dyDescent="0.2">
      <c r="B40" s="1">
        <v>2017</v>
      </c>
      <c r="C40" s="14" t="s">
        <v>533</v>
      </c>
      <c r="D40" s="14" t="s">
        <v>460</v>
      </c>
      <c r="E40" s="14"/>
      <c r="F40" s="14" t="s">
        <v>471</v>
      </c>
      <c r="G40" s="14" t="s">
        <v>588</v>
      </c>
      <c r="H40" s="17"/>
      <c r="I40" s="19" t="s">
        <v>526</v>
      </c>
    </row>
    <row r="41" spans="2:13" x14ac:dyDescent="0.2">
      <c r="B41" s="1">
        <v>2018</v>
      </c>
      <c r="C41" s="14" t="s">
        <v>526</v>
      </c>
      <c r="D41" s="14"/>
      <c r="E41" s="14" t="s">
        <v>714</v>
      </c>
      <c r="F41" s="14" t="s">
        <v>517</v>
      </c>
      <c r="G41" s="14"/>
      <c r="H41" s="17"/>
      <c r="I41" s="19" t="s">
        <v>526</v>
      </c>
    </row>
    <row r="42" spans="2:13" x14ac:dyDescent="0.2">
      <c r="B42" s="1">
        <v>2021</v>
      </c>
      <c r="C42" s="14" t="s">
        <v>714</v>
      </c>
      <c r="D42" s="14"/>
      <c r="E42" s="14"/>
      <c r="F42" s="14"/>
      <c r="G42" s="14"/>
      <c r="H42" s="17"/>
      <c r="I42" s="19" t="s">
        <v>714</v>
      </c>
    </row>
    <row r="43" spans="2:13" x14ac:dyDescent="0.2">
      <c r="B43" s="1">
        <v>2022</v>
      </c>
      <c r="C43" s="14" t="s">
        <v>762</v>
      </c>
      <c r="D43" s="14"/>
      <c r="E43" s="14"/>
      <c r="F43" s="14" t="s">
        <v>714</v>
      </c>
      <c r="G43" s="14"/>
      <c r="H43" s="17" t="s">
        <v>714</v>
      </c>
      <c r="I43" s="19" t="s">
        <v>461</v>
      </c>
    </row>
    <row r="44" spans="2:13" x14ac:dyDescent="0.2">
      <c r="B44" s="1">
        <v>2023</v>
      </c>
      <c r="C44" s="14" t="s">
        <v>714</v>
      </c>
      <c r="D44" s="14"/>
      <c r="E44" s="14"/>
      <c r="F44" s="14" t="s">
        <v>714</v>
      </c>
      <c r="G44" s="14"/>
      <c r="H44" s="17"/>
      <c r="I44" s="19" t="s">
        <v>714</v>
      </c>
    </row>
  </sheetData>
  <sortState ref="K6:M35">
    <sortCondition descending="1" ref="M6:M35"/>
    <sortCondition ref="L6:L35"/>
  </sortState>
  <mergeCells count="2">
    <mergeCell ref="K4:M5"/>
    <mergeCell ref="B2:M2"/>
  </mergeCells>
  <phoneticPr fontId="0" type="noConversion"/>
  <printOptions horizontalCentered="1" verticalCentered="1" gridLinesSet="0"/>
  <pageMargins left="0.15748031496062992" right="0.19685039370078741" top="0.19685039370078741" bottom="0.19685039370078741" header="0" footer="0"/>
  <pageSetup paperSize="9" scale="95" orientation="landscape" horizont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3"/>
  <sheetViews>
    <sheetView showGridLines="0" tabSelected="1" zoomScale="80" zoomScaleNormal="8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42578125" customWidth="1"/>
    <col min="2" max="2" width="4.5703125" bestFit="1" customWidth="1"/>
    <col min="3" max="3" width="6.28515625" customWidth="1"/>
    <col min="4" max="4" width="11.7109375" bestFit="1" customWidth="1"/>
    <col min="5" max="5" width="12.42578125" customWidth="1"/>
    <col min="6" max="6" width="7.7109375" customWidth="1"/>
    <col min="7" max="7" width="35.28515625" bestFit="1" customWidth="1"/>
    <col min="8" max="8" width="3.28515625" customWidth="1"/>
    <col min="9" max="9" width="33.7109375" bestFit="1" customWidth="1"/>
    <col min="10" max="10" width="17.42578125" customWidth="1"/>
    <col min="15" max="15" width="29.42578125" customWidth="1"/>
    <col min="16" max="16" width="21.42578125" bestFit="1" customWidth="1"/>
  </cols>
  <sheetData>
    <row r="1" spans="2:16" ht="13.5" thickBot="1" x14ac:dyDescent="0.25"/>
    <row r="2" spans="2:16" ht="9" customHeight="1" x14ac:dyDescent="0.2">
      <c r="B2" s="42"/>
      <c r="C2" s="43"/>
      <c r="D2" s="43"/>
      <c r="E2" s="43"/>
      <c r="F2" s="43"/>
      <c r="G2" s="43"/>
      <c r="H2" s="43"/>
      <c r="I2" s="43"/>
      <c r="J2" s="44"/>
    </row>
    <row r="3" spans="2:16" ht="24" customHeight="1" x14ac:dyDescent="0.4">
      <c r="B3" s="152" t="s">
        <v>427</v>
      </c>
      <c r="C3" s="153"/>
      <c r="D3" s="153"/>
      <c r="E3" s="153"/>
      <c r="F3" s="153"/>
      <c r="G3" s="153"/>
      <c r="H3" s="153"/>
      <c r="I3" s="153"/>
      <c r="J3" s="154"/>
    </row>
    <row r="4" spans="2:16" ht="18" customHeight="1" x14ac:dyDescent="0.3">
      <c r="B4" s="155" t="s">
        <v>373</v>
      </c>
      <c r="C4" s="156"/>
      <c r="D4" s="156"/>
      <c r="E4" s="156"/>
      <c r="F4" s="156"/>
      <c r="G4" s="156"/>
      <c r="H4" s="156"/>
      <c r="I4" s="156"/>
      <c r="J4" s="157"/>
    </row>
    <row r="5" spans="2:16" ht="16.5" thickBot="1" x14ac:dyDescent="0.3">
      <c r="B5" s="37"/>
      <c r="C5" s="38"/>
      <c r="D5" s="38"/>
      <c r="E5" s="39"/>
      <c r="F5" s="38"/>
      <c r="G5" s="40"/>
      <c r="H5" s="38"/>
      <c r="I5" s="38"/>
      <c r="J5" s="41"/>
    </row>
    <row r="6" spans="2:16" ht="13.5" thickBot="1" x14ac:dyDescent="0.25">
      <c r="B6" s="76" t="s">
        <v>8</v>
      </c>
      <c r="C6" s="76" t="s">
        <v>9</v>
      </c>
      <c r="D6" s="76" t="s">
        <v>559</v>
      </c>
      <c r="E6" s="76" t="s">
        <v>10</v>
      </c>
      <c r="F6" s="76" t="s">
        <v>844</v>
      </c>
      <c r="G6" s="76" t="s">
        <v>11</v>
      </c>
      <c r="H6" s="76" t="s">
        <v>16</v>
      </c>
      <c r="I6" s="76" t="s">
        <v>12</v>
      </c>
      <c r="J6" s="76" t="s">
        <v>13</v>
      </c>
    </row>
    <row r="7" spans="2:16" ht="13.5" thickBot="1" x14ac:dyDescent="0.25">
      <c r="B7" s="112">
        <v>1</v>
      </c>
      <c r="C7" s="113">
        <v>1982</v>
      </c>
      <c r="D7" s="113" t="s">
        <v>557</v>
      </c>
      <c r="E7" s="113" t="s">
        <v>14</v>
      </c>
      <c r="F7" s="113" t="s">
        <v>4</v>
      </c>
      <c r="G7" s="114" t="s">
        <v>15</v>
      </c>
      <c r="H7" s="115" t="s">
        <v>16</v>
      </c>
      <c r="I7" s="116" t="s">
        <v>17</v>
      </c>
      <c r="J7" s="117" t="s">
        <v>18</v>
      </c>
      <c r="O7" s="106" t="s">
        <v>559</v>
      </c>
      <c r="P7" t="s">
        <v>846</v>
      </c>
    </row>
    <row r="8" spans="2:16" ht="13.5" thickBot="1" x14ac:dyDescent="0.25">
      <c r="B8" s="112">
        <v>2</v>
      </c>
      <c r="C8" s="113">
        <v>1983</v>
      </c>
      <c r="D8" s="113" t="s">
        <v>557</v>
      </c>
      <c r="E8" s="113" t="s">
        <v>14</v>
      </c>
      <c r="F8" s="113" t="s">
        <v>4</v>
      </c>
      <c r="G8" s="114" t="s">
        <v>850</v>
      </c>
      <c r="H8" s="115" t="s">
        <v>16</v>
      </c>
      <c r="I8" s="116" t="s">
        <v>20</v>
      </c>
      <c r="J8" s="117" t="s">
        <v>18</v>
      </c>
      <c r="O8" s="106" t="s">
        <v>844</v>
      </c>
      <c r="P8" t="s">
        <v>854</v>
      </c>
    </row>
    <row r="9" spans="2:16" ht="13.5" thickBot="1" x14ac:dyDescent="0.25">
      <c r="B9" s="112">
        <v>3</v>
      </c>
      <c r="C9" s="113">
        <v>1984</v>
      </c>
      <c r="D9" s="113" t="s">
        <v>557</v>
      </c>
      <c r="E9" s="113" t="s">
        <v>14</v>
      </c>
      <c r="F9" s="113" t="s">
        <v>4</v>
      </c>
      <c r="G9" s="114" t="s">
        <v>15</v>
      </c>
      <c r="H9" s="115" t="s">
        <v>16</v>
      </c>
      <c r="I9" s="116" t="s">
        <v>19</v>
      </c>
      <c r="J9" s="117" t="s">
        <v>18</v>
      </c>
    </row>
    <row r="10" spans="2:16" ht="13.5" thickBot="1" x14ac:dyDescent="0.25">
      <c r="B10" s="112">
        <v>4</v>
      </c>
      <c r="C10" s="113">
        <v>1985</v>
      </c>
      <c r="D10" s="113" t="s">
        <v>557</v>
      </c>
      <c r="E10" s="113" t="s">
        <v>14</v>
      </c>
      <c r="F10" s="113" t="s">
        <v>4</v>
      </c>
      <c r="G10" s="114" t="s">
        <v>21</v>
      </c>
      <c r="H10" s="115" t="s">
        <v>16</v>
      </c>
      <c r="I10" s="116" t="s">
        <v>15</v>
      </c>
      <c r="J10" s="117" t="s">
        <v>18</v>
      </c>
      <c r="O10" s="106" t="s">
        <v>847</v>
      </c>
      <c r="P10" t="s">
        <v>849</v>
      </c>
    </row>
    <row r="11" spans="2:16" ht="13.5" thickBot="1" x14ac:dyDescent="0.25">
      <c r="B11" s="112">
        <v>5</v>
      </c>
      <c r="C11" s="113">
        <v>1986</v>
      </c>
      <c r="D11" s="113" t="s">
        <v>557</v>
      </c>
      <c r="E11" s="113" t="s">
        <v>14</v>
      </c>
      <c r="F11" s="113" t="s">
        <v>4</v>
      </c>
      <c r="G11" s="114" t="s">
        <v>22</v>
      </c>
      <c r="H11" s="115" t="s">
        <v>16</v>
      </c>
      <c r="I11" s="116" t="s">
        <v>21</v>
      </c>
      <c r="J11" s="117" t="s">
        <v>18</v>
      </c>
      <c r="O11" s="108" t="s">
        <v>571</v>
      </c>
      <c r="P11" s="107">
        <v>17</v>
      </c>
    </row>
    <row r="12" spans="2:16" ht="13.5" thickBot="1" x14ac:dyDescent="0.25">
      <c r="B12" s="112">
        <v>6</v>
      </c>
      <c r="C12" s="113">
        <v>1987</v>
      </c>
      <c r="D12" s="113" t="s">
        <v>557</v>
      </c>
      <c r="E12" s="113" t="s">
        <v>14</v>
      </c>
      <c r="F12" s="113" t="s">
        <v>4</v>
      </c>
      <c r="G12" s="114" t="s">
        <v>21</v>
      </c>
      <c r="H12" s="115" t="s">
        <v>16</v>
      </c>
      <c r="I12" s="116" t="s">
        <v>23</v>
      </c>
      <c r="J12" s="117" t="s">
        <v>24</v>
      </c>
      <c r="O12" s="108" t="s">
        <v>753</v>
      </c>
      <c r="P12" s="107">
        <v>13</v>
      </c>
    </row>
    <row r="13" spans="2:16" ht="13.5" thickBot="1" x14ac:dyDescent="0.25">
      <c r="B13" s="112">
        <v>7</v>
      </c>
      <c r="C13" s="113">
        <v>1988</v>
      </c>
      <c r="D13" s="113" t="s">
        <v>557</v>
      </c>
      <c r="E13" s="113" t="s">
        <v>14</v>
      </c>
      <c r="F13" s="113" t="s">
        <v>4</v>
      </c>
      <c r="G13" s="114" t="s">
        <v>22</v>
      </c>
      <c r="H13" s="115" t="s">
        <v>16</v>
      </c>
      <c r="I13" s="116" t="s">
        <v>25</v>
      </c>
      <c r="J13" s="117" t="s">
        <v>18</v>
      </c>
      <c r="O13" s="108" t="s">
        <v>275</v>
      </c>
      <c r="P13" s="107">
        <v>10</v>
      </c>
    </row>
    <row r="14" spans="2:16" ht="13.5" thickBot="1" x14ac:dyDescent="0.25">
      <c r="B14" s="118">
        <v>8</v>
      </c>
      <c r="C14" s="119">
        <v>1989</v>
      </c>
      <c r="D14" s="119" t="s">
        <v>557</v>
      </c>
      <c r="E14" s="119" t="s">
        <v>14</v>
      </c>
      <c r="F14" s="119" t="s">
        <v>4</v>
      </c>
      <c r="G14" s="120" t="s">
        <v>23</v>
      </c>
      <c r="H14" s="121" t="s">
        <v>16</v>
      </c>
      <c r="I14" s="122" t="s">
        <v>26</v>
      </c>
      <c r="J14" s="123" t="s">
        <v>27</v>
      </c>
      <c r="O14" s="108" t="s">
        <v>21</v>
      </c>
      <c r="P14" s="107">
        <v>8</v>
      </c>
    </row>
    <row r="15" spans="2:16" x14ac:dyDescent="0.2">
      <c r="B15" s="77">
        <v>9</v>
      </c>
      <c r="C15" s="60">
        <v>1990</v>
      </c>
      <c r="D15" s="60" t="s">
        <v>557</v>
      </c>
      <c r="E15" s="60" t="s">
        <v>28</v>
      </c>
      <c r="F15" s="60" t="s">
        <v>4</v>
      </c>
      <c r="G15" s="68" t="s">
        <v>26</v>
      </c>
      <c r="H15" s="72" t="s">
        <v>16</v>
      </c>
      <c r="I15" s="83" t="s">
        <v>25</v>
      </c>
      <c r="J15" s="64" t="s">
        <v>29</v>
      </c>
      <c r="O15" s="108" t="s">
        <v>42</v>
      </c>
      <c r="P15" s="107">
        <v>8</v>
      </c>
    </row>
    <row r="16" spans="2:16" x14ac:dyDescent="0.2">
      <c r="B16" s="78">
        <v>10</v>
      </c>
      <c r="C16" s="62">
        <v>1990</v>
      </c>
      <c r="D16" s="62" t="s">
        <v>557</v>
      </c>
      <c r="E16" s="62" t="s">
        <v>28</v>
      </c>
      <c r="F16" s="62" t="s">
        <v>5</v>
      </c>
      <c r="G16" s="70" t="s">
        <v>30</v>
      </c>
      <c r="H16" s="74" t="s">
        <v>16</v>
      </c>
      <c r="I16" s="82" t="s">
        <v>31</v>
      </c>
      <c r="J16" s="66" t="s">
        <v>18</v>
      </c>
      <c r="O16" s="108" t="s">
        <v>88</v>
      </c>
      <c r="P16" s="107">
        <v>7</v>
      </c>
    </row>
    <row r="17" spans="2:16" x14ac:dyDescent="0.2">
      <c r="B17" s="78">
        <v>11</v>
      </c>
      <c r="C17" s="62">
        <v>1990</v>
      </c>
      <c r="D17" s="62" t="s">
        <v>557</v>
      </c>
      <c r="E17" s="62" t="s">
        <v>28</v>
      </c>
      <c r="F17" s="62" t="s">
        <v>6</v>
      </c>
      <c r="G17" s="70" t="s">
        <v>20</v>
      </c>
      <c r="H17" s="74" t="s">
        <v>16</v>
      </c>
      <c r="I17" s="82" t="s">
        <v>32</v>
      </c>
      <c r="J17" s="66" t="s">
        <v>18</v>
      </c>
      <c r="O17" s="108" t="s">
        <v>623</v>
      </c>
      <c r="P17" s="107">
        <v>6</v>
      </c>
    </row>
    <row r="18" spans="2:16" x14ac:dyDescent="0.2">
      <c r="B18" s="78">
        <v>12</v>
      </c>
      <c r="C18" s="62">
        <v>1990</v>
      </c>
      <c r="D18" s="62" t="s">
        <v>557</v>
      </c>
      <c r="E18" s="62" t="s">
        <v>542</v>
      </c>
      <c r="F18" s="62" t="s">
        <v>4</v>
      </c>
      <c r="G18" s="70" t="s">
        <v>21</v>
      </c>
      <c r="H18" s="74" t="s">
        <v>16</v>
      </c>
      <c r="I18" s="82" t="s">
        <v>17</v>
      </c>
      <c r="J18" s="66" t="s">
        <v>33</v>
      </c>
      <c r="O18" s="108" t="s">
        <v>37</v>
      </c>
      <c r="P18" s="107">
        <v>6</v>
      </c>
    </row>
    <row r="19" spans="2:16" x14ac:dyDescent="0.2">
      <c r="B19" s="78">
        <v>13</v>
      </c>
      <c r="C19" s="62">
        <v>1990</v>
      </c>
      <c r="D19" s="62" t="s">
        <v>557</v>
      </c>
      <c r="E19" s="62" t="s">
        <v>542</v>
      </c>
      <c r="F19" s="62" t="s">
        <v>5</v>
      </c>
      <c r="G19" s="70" t="s">
        <v>32</v>
      </c>
      <c r="H19" s="74" t="s">
        <v>16</v>
      </c>
      <c r="I19" s="82" t="s">
        <v>516</v>
      </c>
      <c r="J19" s="66" t="s">
        <v>18</v>
      </c>
      <c r="O19" s="108" t="s">
        <v>23</v>
      </c>
      <c r="P19" s="107">
        <v>6</v>
      </c>
    </row>
    <row r="20" spans="2:16" x14ac:dyDescent="0.2">
      <c r="B20" s="78">
        <v>14</v>
      </c>
      <c r="C20" s="62">
        <v>1990</v>
      </c>
      <c r="D20" s="62" t="s">
        <v>557</v>
      </c>
      <c r="E20" s="62" t="s">
        <v>542</v>
      </c>
      <c r="F20" s="62" t="s">
        <v>6</v>
      </c>
      <c r="G20" s="70" t="s">
        <v>34</v>
      </c>
      <c r="H20" s="74" t="s">
        <v>16</v>
      </c>
      <c r="I20" s="82" t="s">
        <v>35</v>
      </c>
      <c r="J20" s="66" t="s">
        <v>18</v>
      </c>
      <c r="O20" s="108" t="s">
        <v>850</v>
      </c>
      <c r="P20" s="107">
        <v>6</v>
      </c>
    </row>
    <row r="21" spans="2:16" x14ac:dyDescent="0.2">
      <c r="B21" s="78">
        <v>15</v>
      </c>
      <c r="C21" s="62">
        <v>1990</v>
      </c>
      <c r="D21" s="62" t="s">
        <v>557</v>
      </c>
      <c r="E21" s="62" t="s">
        <v>36</v>
      </c>
      <c r="F21" s="62" t="s">
        <v>4</v>
      </c>
      <c r="G21" s="70" t="s">
        <v>21</v>
      </c>
      <c r="H21" s="74" t="s">
        <v>16</v>
      </c>
      <c r="I21" s="82" t="s">
        <v>583</v>
      </c>
      <c r="J21" s="66" t="s">
        <v>38</v>
      </c>
      <c r="O21" s="108" t="s">
        <v>25</v>
      </c>
      <c r="P21" s="107">
        <v>4</v>
      </c>
    </row>
    <row r="22" spans="2:16" x14ac:dyDescent="0.2">
      <c r="B22" s="78">
        <v>16</v>
      </c>
      <c r="C22" s="62">
        <v>1990</v>
      </c>
      <c r="D22" s="62" t="s">
        <v>557</v>
      </c>
      <c r="E22" s="62" t="s">
        <v>36</v>
      </c>
      <c r="F22" s="62" t="s">
        <v>5</v>
      </c>
      <c r="G22" s="70" t="s">
        <v>39</v>
      </c>
      <c r="H22" s="74" t="s">
        <v>16</v>
      </c>
      <c r="I22" s="82" t="s">
        <v>516</v>
      </c>
      <c r="J22" s="66" t="s">
        <v>18</v>
      </c>
      <c r="O22" s="108" t="s">
        <v>85</v>
      </c>
      <c r="P22" s="107">
        <v>4</v>
      </c>
    </row>
    <row r="23" spans="2:16" x14ac:dyDescent="0.2">
      <c r="B23" s="78">
        <v>17</v>
      </c>
      <c r="C23" s="62">
        <v>1990</v>
      </c>
      <c r="D23" s="62" t="s">
        <v>557</v>
      </c>
      <c r="E23" s="62" t="s">
        <v>36</v>
      </c>
      <c r="F23" s="62" t="s">
        <v>6</v>
      </c>
      <c r="G23" s="70" t="s">
        <v>598</v>
      </c>
      <c r="H23" s="74" t="s">
        <v>16</v>
      </c>
      <c r="I23" s="82" t="s">
        <v>361</v>
      </c>
      <c r="J23" s="66" t="s">
        <v>18</v>
      </c>
      <c r="O23" s="108" t="s">
        <v>26</v>
      </c>
      <c r="P23" s="107">
        <v>3</v>
      </c>
    </row>
    <row r="24" spans="2:16" ht="13.5" thickBot="1" x14ac:dyDescent="0.25">
      <c r="B24" s="79">
        <v>18</v>
      </c>
      <c r="C24" s="63">
        <v>1990</v>
      </c>
      <c r="D24" s="63" t="s">
        <v>557</v>
      </c>
      <c r="E24" s="63" t="s">
        <v>14</v>
      </c>
      <c r="F24" s="63" t="s">
        <v>4</v>
      </c>
      <c r="G24" s="71" t="s">
        <v>21</v>
      </c>
      <c r="H24" s="75" t="s">
        <v>16</v>
      </c>
      <c r="I24" s="85" t="s">
        <v>17</v>
      </c>
      <c r="J24" s="67" t="s">
        <v>18</v>
      </c>
      <c r="O24" s="108" t="s">
        <v>673</v>
      </c>
      <c r="P24" s="107">
        <v>3</v>
      </c>
    </row>
    <row r="25" spans="2:16" x14ac:dyDescent="0.2">
      <c r="B25" s="77">
        <v>19</v>
      </c>
      <c r="C25" s="60">
        <v>1991</v>
      </c>
      <c r="D25" s="60" t="s">
        <v>557</v>
      </c>
      <c r="E25" s="60" t="s">
        <v>28</v>
      </c>
      <c r="F25" s="60" t="s">
        <v>4</v>
      </c>
      <c r="G25" s="68" t="s">
        <v>17</v>
      </c>
      <c r="H25" s="72" t="s">
        <v>16</v>
      </c>
      <c r="I25" s="83" t="s">
        <v>21</v>
      </c>
      <c r="J25" s="64" t="s">
        <v>40</v>
      </c>
      <c r="O25" s="108" t="s">
        <v>405</v>
      </c>
      <c r="P25" s="107">
        <v>3</v>
      </c>
    </row>
    <row r="26" spans="2:16" x14ac:dyDescent="0.2">
      <c r="B26" s="78">
        <v>20</v>
      </c>
      <c r="C26" s="62">
        <v>1991</v>
      </c>
      <c r="D26" s="62" t="s">
        <v>557</v>
      </c>
      <c r="E26" s="62" t="s">
        <v>28</v>
      </c>
      <c r="F26" s="62" t="s">
        <v>5</v>
      </c>
      <c r="G26" s="70" t="s">
        <v>20</v>
      </c>
      <c r="H26" s="74" t="s">
        <v>16</v>
      </c>
      <c r="I26" s="82" t="s">
        <v>41</v>
      </c>
      <c r="J26" s="66" t="s">
        <v>18</v>
      </c>
      <c r="O26" s="108" t="s">
        <v>137</v>
      </c>
      <c r="P26" s="107">
        <v>2</v>
      </c>
    </row>
    <row r="27" spans="2:16" x14ac:dyDescent="0.2">
      <c r="B27" s="78">
        <v>21</v>
      </c>
      <c r="C27" s="62">
        <v>1991</v>
      </c>
      <c r="D27" s="62" t="s">
        <v>557</v>
      </c>
      <c r="E27" s="62" t="s">
        <v>542</v>
      </c>
      <c r="F27" s="62" t="s">
        <v>4</v>
      </c>
      <c r="G27" s="70" t="s">
        <v>21</v>
      </c>
      <c r="H27" s="74" t="s">
        <v>16</v>
      </c>
      <c r="I27" s="82" t="s">
        <v>17</v>
      </c>
      <c r="J27" s="66" t="s">
        <v>18</v>
      </c>
      <c r="O27" s="108" t="s">
        <v>598</v>
      </c>
      <c r="P27" s="107">
        <v>2</v>
      </c>
    </row>
    <row r="28" spans="2:16" x14ac:dyDescent="0.2">
      <c r="B28" s="78">
        <v>22</v>
      </c>
      <c r="C28" s="62">
        <v>1991</v>
      </c>
      <c r="D28" s="62" t="s">
        <v>557</v>
      </c>
      <c r="E28" s="62" t="s">
        <v>542</v>
      </c>
      <c r="F28" s="62" t="s">
        <v>5</v>
      </c>
      <c r="G28" s="70" t="s">
        <v>42</v>
      </c>
      <c r="H28" s="74" t="s">
        <v>16</v>
      </c>
      <c r="I28" s="82" t="s">
        <v>43</v>
      </c>
      <c r="J28" s="66" t="s">
        <v>18</v>
      </c>
      <c r="O28" s="108" t="s">
        <v>22</v>
      </c>
      <c r="P28" s="107">
        <v>2</v>
      </c>
    </row>
    <row r="29" spans="2:16" x14ac:dyDescent="0.2">
      <c r="B29" s="78">
        <v>23</v>
      </c>
      <c r="C29" s="62">
        <v>1991</v>
      </c>
      <c r="D29" s="62" t="s">
        <v>557</v>
      </c>
      <c r="E29" s="62" t="s">
        <v>44</v>
      </c>
      <c r="F29" s="62" t="s">
        <v>4</v>
      </c>
      <c r="G29" s="70" t="s">
        <v>42</v>
      </c>
      <c r="H29" s="74" t="s">
        <v>16</v>
      </c>
      <c r="I29" s="82" t="s">
        <v>583</v>
      </c>
      <c r="J29" s="66" t="s">
        <v>45</v>
      </c>
      <c r="O29" s="108" t="s">
        <v>15</v>
      </c>
      <c r="P29" s="107">
        <v>2</v>
      </c>
    </row>
    <row r="30" spans="2:16" x14ac:dyDescent="0.2">
      <c r="B30" s="78">
        <v>24</v>
      </c>
      <c r="C30" s="62">
        <v>1991</v>
      </c>
      <c r="D30" s="62" t="s">
        <v>557</v>
      </c>
      <c r="E30" s="62" t="s">
        <v>44</v>
      </c>
      <c r="F30" s="62" t="s">
        <v>5</v>
      </c>
      <c r="G30" s="70" t="s">
        <v>34</v>
      </c>
      <c r="H30" s="74" t="s">
        <v>16</v>
      </c>
      <c r="I30" s="82" t="s">
        <v>46</v>
      </c>
      <c r="J30" s="66" t="s">
        <v>18</v>
      </c>
      <c r="O30" s="108" t="s">
        <v>851</v>
      </c>
      <c r="P30" s="107">
        <v>2</v>
      </c>
    </row>
    <row r="31" spans="2:16" x14ac:dyDescent="0.2">
      <c r="B31" s="78">
        <v>25</v>
      </c>
      <c r="C31" s="62">
        <v>1991</v>
      </c>
      <c r="D31" s="62" t="s">
        <v>557</v>
      </c>
      <c r="E31" s="62" t="s">
        <v>36</v>
      </c>
      <c r="F31" s="62" t="s">
        <v>4</v>
      </c>
      <c r="G31" s="70" t="s">
        <v>21</v>
      </c>
      <c r="H31" s="74" t="s">
        <v>16</v>
      </c>
      <c r="I31" s="82" t="s">
        <v>583</v>
      </c>
      <c r="J31" s="66" t="s">
        <v>47</v>
      </c>
      <c r="O31" s="108" t="s">
        <v>616</v>
      </c>
      <c r="P31" s="107">
        <v>2</v>
      </c>
    </row>
    <row r="32" spans="2:16" x14ac:dyDescent="0.2">
      <c r="B32" s="78">
        <v>26</v>
      </c>
      <c r="C32" s="62">
        <v>1991</v>
      </c>
      <c r="D32" s="62" t="s">
        <v>557</v>
      </c>
      <c r="E32" s="62" t="s">
        <v>36</v>
      </c>
      <c r="F32" s="62" t="s">
        <v>5</v>
      </c>
      <c r="G32" s="70" t="s">
        <v>46</v>
      </c>
      <c r="H32" s="74" t="s">
        <v>16</v>
      </c>
      <c r="I32" s="82" t="s">
        <v>48</v>
      </c>
      <c r="J32" s="66" t="s">
        <v>18</v>
      </c>
      <c r="O32" s="108" t="s">
        <v>129</v>
      </c>
      <c r="P32" s="107">
        <v>2</v>
      </c>
    </row>
    <row r="33" spans="2:16" ht="13.5" thickBot="1" x14ac:dyDescent="0.25">
      <c r="B33" s="79">
        <v>27</v>
      </c>
      <c r="C33" s="63">
        <v>1991</v>
      </c>
      <c r="D33" s="63" t="s">
        <v>557</v>
      </c>
      <c r="E33" s="63" t="s">
        <v>14</v>
      </c>
      <c r="F33" s="63" t="s">
        <v>4</v>
      </c>
      <c r="G33" s="71" t="s">
        <v>17</v>
      </c>
      <c r="H33" s="75" t="s">
        <v>16</v>
      </c>
      <c r="I33" s="85" t="s">
        <v>21</v>
      </c>
      <c r="J33" s="67" t="s">
        <v>18</v>
      </c>
      <c r="O33" s="108" t="s">
        <v>81</v>
      </c>
      <c r="P33" s="107">
        <v>2</v>
      </c>
    </row>
    <row r="34" spans="2:16" x14ac:dyDescent="0.2">
      <c r="B34" s="77">
        <v>28</v>
      </c>
      <c r="C34" s="60">
        <v>1992</v>
      </c>
      <c r="D34" s="60" t="s">
        <v>557</v>
      </c>
      <c r="E34" s="60" t="s">
        <v>28</v>
      </c>
      <c r="F34" s="60" t="s">
        <v>4</v>
      </c>
      <c r="G34" s="68" t="s">
        <v>21</v>
      </c>
      <c r="H34" s="72" t="s">
        <v>16</v>
      </c>
      <c r="I34" s="83" t="s">
        <v>583</v>
      </c>
      <c r="J34" s="64" t="s">
        <v>18</v>
      </c>
      <c r="O34" s="108" t="s">
        <v>17</v>
      </c>
      <c r="P34" s="107">
        <v>2</v>
      </c>
    </row>
    <row r="35" spans="2:16" x14ac:dyDescent="0.2">
      <c r="B35" s="78">
        <v>29</v>
      </c>
      <c r="C35" s="62">
        <v>1992</v>
      </c>
      <c r="D35" s="62" t="s">
        <v>557</v>
      </c>
      <c r="E35" s="62" t="s">
        <v>28</v>
      </c>
      <c r="F35" s="62" t="s">
        <v>5</v>
      </c>
      <c r="G35" s="70" t="s">
        <v>49</v>
      </c>
      <c r="H35" s="74" t="s">
        <v>16</v>
      </c>
      <c r="I35" s="82" t="s">
        <v>50</v>
      </c>
      <c r="J35" s="66" t="s">
        <v>18</v>
      </c>
      <c r="O35" s="108" t="s">
        <v>570</v>
      </c>
      <c r="P35" s="107">
        <v>2</v>
      </c>
    </row>
    <row r="36" spans="2:16" x14ac:dyDescent="0.2">
      <c r="B36" s="78">
        <v>30</v>
      </c>
      <c r="C36" s="62">
        <v>1992</v>
      </c>
      <c r="D36" s="62" t="s">
        <v>557</v>
      </c>
      <c r="E36" s="62" t="s">
        <v>542</v>
      </c>
      <c r="F36" s="62" t="s">
        <v>4</v>
      </c>
      <c r="G36" s="70" t="s">
        <v>51</v>
      </c>
      <c r="H36" s="74" t="s">
        <v>16</v>
      </c>
      <c r="I36" s="82" t="s">
        <v>52</v>
      </c>
      <c r="J36" s="66" t="s">
        <v>53</v>
      </c>
      <c r="O36" s="108" t="s">
        <v>698</v>
      </c>
      <c r="P36" s="107">
        <v>2</v>
      </c>
    </row>
    <row r="37" spans="2:16" x14ac:dyDescent="0.2">
      <c r="B37" s="78">
        <v>31</v>
      </c>
      <c r="C37" s="62">
        <v>1992</v>
      </c>
      <c r="D37" s="62" t="s">
        <v>557</v>
      </c>
      <c r="E37" s="62" t="s">
        <v>542</v>
      </c>
      <c r="F37" s="62" t="s">
        <v>5</v>
      </c>
      <c r="G37" s="70" t="s">
        <v>54</v>
      </c>
      <c r="H37" s="74" t="s">
        <v>16</v>
      </c>
      <c r="I37" s="82" t="s">
        <v>55</v>
      </c>
      <c r="J37" s="66" t="s">
        <v>18</v>
      </c>
      <c r="O37" s="108" t="s">
        <v>51</v>
      </c>
      <c r="P37" s="107">
        <v>1</v>
      </c>
    </row>
    <row r="38" spans="2:16" x14ac:dyDescent="0.2">
      <c r="B38" s="78">
        <v>32</v>
      </c>
      <c r="C38" s="62">
        <v>1992</v>
      </c>
      <c r="D38" s="62" t="s">
        <v>557</v>
      </c>
      <c r="E38" s="62" t="s">
        <v>44</v>
      </c>
      <c r="F38" s="62" t="s">
        <v>4</v>
      </c>
      <c r="G38" s="70" t="s">
        <v>42</v>
      </c>
      <c r="H38" s="74" t="s">
        <v>16</v>
      </c>
      <c r="I38" s="82" t="s">
        <v>30</v>
      </c>
      <c r="J38" s="66" t="s">
        <v>56</v>
      </c>
      <c r="O38" s="108" t="s">
        <v>760</v>
      </c>
      <c r="P38" s="107">
        <v>1</v>
      </c>
    </row>
    <row r="39" spans="2:16" x14ac:dyDescent="0.2">
      <c r="B39" s="78">
        <v>33</v>
      </c>
      <c r="C39" s="62">
        <v>1992</v>
      </c>
      <c r="D39" s="62" t="s">
        <v>557</v>
      </c>
      <c r="E39" s="62" t="s">
        <v>36</v>
      </c>
      <c r="F39" s="62" t="s">
        <v>4</v>
      </c>
      <c r="G39" s="70" t="s">
        <v>42</v>
      </c>
      <c r="H39" s="74" t="s">
        <v>16</v>
      </c>
      <c r="I39" s="82" t="s">
        <v>57</v>
      </c>
      <c r="J39" s="66" t="s">
        <v>56</v>
      </c>
      <c r="O39" s="108" t="s">
        <v>83</v>
      </c>
      <c r="P39" s="107">
        <v>1</v>
      </c>
    </row>
    <row r="40" spans="2:16" x14ac:dyDescent="0.2">
      <c r="B40" s="78">
        <v>34</v>
      </c>
      <c r="C40" s="62">
        <v>1992</v>
      </c>
      <c r="D40" s="62" t="s">
        <v>557</v>
      </c>
      <c r="E40" s="62" t="s">
        <v>36</v>
      </c>
      <c r="F40" s="62" t="s">
        <v>5</v>
      </c>
      <c r="G40" s="70" t="s">
        <v>58</v>
      </c>
      <c r="H40" s="74" t="s">
        <v>16</v>
      </c>
      <c r="I40" s="82" t="s">
        <v>59</v>
      </c>
      <c r="J40" s="66" t="s">
        <v>18</v>
      </c>
      <c r="O40" s="108" t="s">
        <v>776</v>
      </c>
      <c r="P40" s="107">
        <v>1</v>
      </c>
    </row>
    <row r="41" spans="2:16" ht="13.5" thickBot="1" x14ac:dyDescent="0.25">
      <c r="B41" s="79">
        <v>35</v>
      </c>
      <c r="C41" s="63">
        <v>1992</v>
      </c>
      <c r="D41" s="63" t="s">
        <v>557</v>
      </c>
      <c r="E41" s="63" t="s">
        <v>36</v>
      </c>
      <c r="F41" s="63" t="s">
        <v>6</v>
      </c>
      <c r="G41" s="71" t="s">
        <v>575</v>
      </c>
      <c r="H41" s="75" t="s">
        <v>16</v>
      </c>
      <c r="I41" s="85" t="s">
        <v>60</v>
      </c>
      <c r="J41" s="67" t="s">
        <v>585</v>
      </c>
      <c r="O41" s="108" t="s">
        <v>138</v>
      </c>
      <c r="P41" s="107">
        <v>1</v>
      </c>
    </row>
    <row r="42" spans="2:16" x14ac:dyDescent="0.2">
      <c r="B42" s="77">
        <v>36</v>
      </c>
      <c r="C42" s="60">
        <v>1993</v>
      </c>
      <c r="D42" s="60" t="s">
        <v>557</v>
      </c>
      <c r="E42" s="60" t="s">
        <v>28</v>
      </c>
      <c r="F42" s="60" t="s">
        <v>4</v>
      </c>
      <c r="G42" s="68" t="s">
        <v>42</v>
      </c>
      <c r="H42" s="72" t="s">
        <v>16</v>
      </c>
      <c r="I42" s="83" t="s">
        <v>21</v>
      </c>
      <c r="J42" s="64" t="s">
        <v>18</v>
      </c>
      <c r="O42" s="108" t="s">
        <v>270</v>
      </c>
      <c r="P42" s="107">
        <v>1</v>
      </c>
    </row>
    <row r="43" spans="2:16" x14ac:dyDescent="0.2">
      <c r="B43" s="78">
        <v>37</v>
      </c>
      <c r="C43" s="62">
        <v>1993</v>
      </c>
      <c r="D43" s="62" t="s">
        <v>557</v>
      </c>
      <c r="E43" s="62" t="s">
        <v>28</v>
      </c>
      <c r="F43" s="62" t="s">
        <v>5</v>
      </c>
      <c r="G43" s="70" t="s">
        <v>61</v>
      </c>
      <c r="H43" s="74" t="s">
        <v>16</v>
      </c>
      <c r="I43" s="82" t="s">
        <v>62</v>
      </c>
      <c r="J43" s="66" t="s">
        <v>18</v>
      </c>
      <c r="O43" s="108" t="s">
        <v>642</v>
      </c>
      <c r="P43" s="107">
        <v>1</v>
      </c>
    </row>
    <row r="44" spans="2:16" x14ac:dyDescent="0.2">
      <c r="B44" s="78">
        <v>38</v>
      </c>
      <c r="C44" s="62">
        <v>1993</v>
      </c>
      <c r="D44" s="62" t="s">
        <v>557</v>
      </c>
      <c r="E44" s="62" t="s">
        <v>28</v>
      </c>
      <c r="F44" s="62" t="s">
        <v>6</v>
      </c>
      <c r="G44" s="70" t="s">
        <v>63</v>
      </c>
      <c r="H44" s="74" t="s">
        <v>16</v>
      </c>
      <c r="I44" s="82" t="s">
        <v>64</v>
      </c>
      <c r="J44" s="66" t="s">
        <v>18</v>
      </c>
      <c r="O44" s="108" t="s">
        <v>708</v>
      </c>
      <c r="P44" s="107">
        <v>1</v>
      </c>
    </row>
    <row r="45" spans="2:16" ht="13.5" thickBot="1" x14ac:dyDescent="0.25">
      <c r="B45" s="79">
        <v>39</v>
      </c>
      <c r="C45" s="63">
        <v>1993</v>
      </c>
      <c r="D45" s="63" t="s">
        <v>557</v>
      </c>
      <c r="E45" s="63" t="s">
        <v>36</v>
      </c>
      <c r="F45" s="63" t="s">
        <v>4</v>
      </c>
      <c r="G45" s="71" t="s">
        <v>42</v>
      </c>
      <c r="H45" s="75" t="s">
        <v>16</v>
      </c>
      <c r="I45" s="85" t="s">
        <v>21</v>
      </c>
      <c r="J45" s="67" t="s">
        <v>18</v>
      </c>
      <c r="O45" s="108" t="s">
        <v>223</v>
      </c>
      <c r="P45" s="107">
        <v>1</v>
      </c>
    </row>
    <row r="46" spans="2:16" x14ac:dyDescent="0.2">
      <c r="B46" s="77">
        <v>40</v>
      </c>
      <c r="C46" s="60">
        <v>1994</v>
      </c>
      <c r="D46" s="60" t="s">
        <v>557</v>
      </c>
      <c r="E46" s="60" t="s">
        <v>28</v>
      </c>
      <c r="F46" s="60" t="s">
        <v>4</v>
      </c>
      <c r="G46" s="68" t="s">
        <v>37</v>
      </c>
      <c r="H46" s="72" t="s">
        <v>16</v>
      </c>
      <c r="I46" s="83" t="s">
        <v>65</v>
      </c>
      <c r="J46" s="64" t="s">
        <v>18</v>
      </c>
      <c r="O46" s="108" t="s">
        <v>774</v>
      </c>
      <c r="P46" s="107">
        <v>1</v>
      </c>
    </row>
    <row r="47" spans="2:16" x14ac:dyDescent="0.2">
      <c r="B47" s="78">
        <v>41</v>
      </c>
      <c r="C47" s="62">
        <v>1994</v>
      </c>
      <c r="D47" s="62" t="s">
        <v>557</v>
      </c>
      <c r="E47" s="62" t="s">
        <v>28</v>
      </c>
      <c r="F47" s="62" t="s">
        <v>5</v>
      </c>
      <c r="G47" s="70" t="s">
        <v>62</v>
      </c>
      <c r="H47" s="74" t="s">
        <v>16</v>
      </c>
      <c r="I47" s="82" t="s">
        <v>66</v>
      </c>
      <c r="J47" s="66" t="s">
        <v>18</v>
      </c>
      <c r="O47" s="108" t="s">
        <v>848</v>
      </c>
      <c r="P47" s="107">
        <v>136</v>
      </c>
    </row>
    <row r="48" spans="2:16" x14ac:dyDescent="0.2">
      <c r="B48" s="78">
        <v>42</v>
      </c>
      <c r="C48" s="62">
        <v>1994</v>
      </c>
      <c r="D48" s="62" t="s">
        <v>557</v>
      </c>
      <c r="E48" s="62" t="s">
        <v>44</v>
      </c>
      <c r="F48" s="62" t="s">
        <v>4</v>
      </c>
      <c r="G48" s="70" t="s">
        <v>42</v>
      </c>
      <c r="H48" s="74" t="s">
        <v>16</v>
      </c>
      <c r="I48" s="82" t="s">
        <v>21</v>
      </c>
      <c r="J48" s="66" t="s">
        <v>18</v>
      </c>
    </row>
    <row r="49" spans="2:10" x14ac:dyDescent="0.2">
      <c r="B49" s="78">
        <v>43</v>
      </c>
      <c r="C49" s="62">
        <v>1994</v>
      </c>
      <c r="D49" s="62" t="s">
        <v>557</v>
      </c>
      <c r="E49" s="62" t="s">
        <v>44</v>
      </c>
      <c r="F49" s="62" t="s">
        <v>5</v>
      </c>
      <c r="G49" s="70" t="s">
        <v>59</v>
      </c>
      <c r="H49" s="74" t="s">
        <v>16</v>
      </c>
      <c r="I49" s="82" t="s">
        <v>67</v>
      </c>
      <c r="J49" s="66" t="s">
        <v>18</v>
      </c>
    </row>
    <row r="50" spans="2:10" x14ac:dyDescent="0.2">
      <c r="B50" s="78">
        <v>44</v>
      </c>
      <c r="C50" s="62">
        <v>1994</v>
      </c>
      <c r="D50" s="62" t="s">
        <v>557</v>
      </c>
      <c r="E50" s="62" t="s">
        <v>44</v>
      </c>
      <c r="F50" s="62" t="s">
        <v>6</v>
      </c>
      <c r="G50" s="70" t="s">
        <v>68</v>
      </c>
      <c r="H50" s="74" t="s">
        <v>16</v>
      </c>
      <c r="I50" s="82" t="s">
        <v>69</v>
      </c>
      <c r="J50" s="66" t="s">
        <v>18</v>
      </c>
    </row>
    <row r="51" spans="2:10" x14ac:dyDescent="0.2">
      <c r="B51" s="78">
        <v>45</v>
      </c>
      <c r="C51" s="62">
        <v>1994</v>
      </c>
      <c r="D51" s="62" t="s">
        <v>557</v>
      </c>
      <c r="E51" s="62" t="s">
        <v>36</v>
      </c>
      <c r="F51" s="62" t="s">
        <v>4</v>
      </c>
      <c r="G51" s="70" t="s">
        <v>26</v>
      </c>
      <c r="H51" s="74" t="s">
        <v>16</v>
      </c>
      <c r="I51" s="82" t="s">
        <v>23</v>
      </c>
      <c r="J51" s="66" t="s">
        <v>27</v>
      </c>
    </row>
    <row r="52" spans="2:10" x14ac:dyDescent="0.2">
      <c r="B52" s="78">
        <v>46</v>
      </c>
      <c r="C52" s="62">
        <v>1994</v>
      </c>
      <c r="D52" s="62" t="s">
        <v>557</v>
      </c>
      <c r="E52" s="62" t="s">
        <v>36</v>
      </c>
      <c r="F52" s="62" t="s">
        <v>5</v>
      </c>
      <c r="G52" s="70" t="s">
        <v>70</v>
      </c>
      <c r="H52" s="74" t="s">
        <v>16</v>
      </c>
      <c r="I52" s="82" t="s">
        <v>71</v>
      </c>
      <c r="J52" s="66" t="s">
        <v>18</v>
      </c>
    </row>
    <row r="53" spans="2:10" ht="13.5" thickBot="1" x14ac:dyDescent="0.25">
      <c r="B53" s="79">
        <v>47</v>
      </c>
      <c r="C53" s="63">
        <v>1994</v>
      </c>
      <c r="D53" s="63" t="s">
        <v>557</v>
      </c>
      <c r="E53" s="63" t="s">
        <v>36</v>
      </c>
      <c r="F53" s="63" t="s">
        <v>6</v>
      </c>
      <c r="G53" s="71" t="s">
        <v>72</v>
      </c>
      <c r="H53" s="75" t="s">
        <v>16</v>
      </c>
      <c r="I53" s="85" t="s">
        <v>73</v>
      </c>
      <c r="J53" s="67" t="s">
        <v>18</v>
      </c>
    </row>
    <row r="54" spans="2:10" x14ac:dyDescent="0.2">
      <c r="B54" s="77">
        <v>48</v>
      </c>
      <c r="C54" s="60">
        <v>1995</v>
      </c>
      <c r="D54" s="60" t="s">
        <v>557</v>
      </c>
      <c r="E54" s="60" t="s">
        <v>28</v>
      </c>
      <c r="F54" s="60" t="s">
        <v>4</v>
      </c>
      <c r="G54" s="68" t="s">
        <v>753</v>
      </c>
      <c r="H54" s="72" t="s">
        <v>16</v>
      </c>
      <c r="I54" s="83" t="s">
        <v>51</v>
      </c>
      <c r="J54" s="64" t="s">
        <v>18</v>
      </c>
    </row>
    <row r="55" spans="2:10" x14ac:dyDescent="0.2">
      <c r="B55" s="78">
        <v>49</v>
      </c>
      <c r="C55" s="62">
        <v>1995</v>
      </c>
      <c r="D55" s="62" t="s">
        <v>557</v>
      </c>
      <c r="E55" s="62" t="s">
        <v>28</v>
      </c>
      <c r="F55" s="62" t="s">
        <v>5</v>
      </c>
      <c r="G55" s="70" t="s">
        <v>41</v>
      </c>
      <c r="H55" s="74" t="s">
        <v>16</v>
      </c>
      <c r="I55" s="82" t="s">
        <v>573</v>
      </c>
      <c r="J55" s="66" t="s">
        <v>18</v>
      </c>
    </row>
    <row r="56" spans="2:10" x14ac:dyDescent="0.2">
      <c r="B56" s="78">
        <v>50</v>
      </c>
      <c r="C56" s="62">
        <v>1995</v>
      </c>
      <c r="D56" s="62" t="s">
        <v>557</v>
      </c>
      <c r="E56" s="62" t="s">
        <v>36</v>
      </c>
      <c r="F56" s="62" t="s">
        <v>4</v>
      </c>
      <c r="G56" s="70" t="s">
        <v>23</v>
      </c>
      <c r="H56" s="74" t="s">
        <v>16</v>
      </c>
      <c r="I56" s="82" t="s">
        <v>51</v>
      </c>
      <c r="J56" s="66" t="s">
        <v>38</v>
      </c>
    </row>
    <row r="57" spans="2:10" x14ac:dyDescent="0.2">
      <c r="B57" s="78">
        <v>51</v>
      </c>
      <c r="C57" s="62">
        <v>1995</v>
      </c>
      <c r="D57" s="62" t="s">
        <v>557</v>
      </c>
      <c r="E57" s="62" t="s">
        <v>36</v>
      </c>
      <c r="F57" s="62" t="s">
        <v>5</v>
      </c>
      <c r="G57" s="70" t="s">
        <v>75</v>
      </c>
      <c r="H57" s="74" t="s">
        <v>16</v>
      </c>
      <c r="I57" s="82" t="s">
        <v>76</v>
      </c>
      <c r="J57" s="66" t="s">
        <v>18</v>
      </c>
    </row>
    <row r="58" spans="2:10" x14ac:dyDescent="0.2">
      <c r="B58" s="78">
        <v>52</v>
      </c>
      <c r="C58" s="62">
        <v>1995</v>
      </c>
      <c r="D58" s="62" t="s">
        <v>557</v>
      </c>
      <c r="E58" s="62" t="s">
        <v>36</v>
      </c>
      <c r="F58" s="62" t="s">
        <v>6</v>
      </c>
      <c r="G58" s="70" t="s">
        <v>77</v>
      </c>
      <c r="H58" s="74" t="s">
        <v>16</v>
      </c>
      <c r="I58" s="82" t="s">
        <v>78</v>
      </c>
      <c r="J58" s="66" t="s">
        <v>18</v>
      </c>
    </row>
    <row r="59" spans="2:10" ht="13.5" thickBot="1" x14ac:dyDescent="0.25">
      <c r="B59" s="79">
        <v>53</v>
      </c>
      <c r="C59" s="63">
        <v>1995</v>
      </c>
      <c r="D59" s="63" t="s">
        <v>557</v>
      </c>
      <c r="E59" s="63" t="s">
        <v>14</v>
      </c>
      <c r="F59" s="63" t="s">
        <v>4</v>
      </c>
      <c r="G59" s="71" t="s">
        <v>23</v>
      </c>
      <c r="H59" s="75" t="s">
        <v>16</v>
      </c>
      <c r="I59" s="85" t="s">
        <v>51</v>
      </c>
      <c r="J59" s="67" t="s">
        <v>56</v>
      </c>
    </row>
    <row r="60" spans="2:10" x14ac:dyDescent="0.2">
      <c r="B60" s="77">
        <v>54</v>
      </c>
      <c r="C60" s="60">
        <v>1996</v>
      </c>
      <c r="D60" s="60" t="s">
        <v>557</v>
      </c>
      <c r="E60" s="60" t="s">
        <v>28</v>
      </c>
      <c r="F60" s="60" t="s">
        <v>4</v>
      </c>
      <c r="G60" s="68" t="s">
        <v>42</v>
      </c>
      <c r="H60" s="72" t="s">
        <v>16</v>
      </c>
      <c r="I60" s="83" t="s">
        <v>25</v>
      </c>
      <c r="J60" s="64" t="s">
        <v>18</v>
      </c>
    </row>
    <row r="61" spans="2:10" x14ac:dyDescent="0.2">
      <c r="B61" s="78">
        <v>55</v>
      </c>
      <c r="C61" s="62">
        <v>1996</v>
      </c>
      <c r="D61" s="62" t="s">
        <v>557</v>
      </c>
      <c r="E61" s="62" t="s">
        <v>28</v>
      </c>
      <c r="F61" s="62" t="s">
        <v>5</v>
      </c>
      <c r="G61" s="70" t="s">
        <v>79</v>
      </c>
      <c r="H61" s="74" t="s">
        <v>16</v>
      </c>
      <c r="I61" s="82" t="s">
        <v>572</v>
      </c>
      <c r="J61" s="66" t="s">
        <v>374</v>
      </c>
    </row>
    <row r="62" spans="2:10" x14ac:dyDescent="0.2">
      <c r="B62" s="78">
        <v>56</v>
      </c>
      <c r="C62" s="62">
        <v>1996</v>
      </c>
      <c r="D62" s="62" t="s">
        <v>557</v>
      </c>
      <c r="E62" s="62" t="s">
        <v>28</v>
      </c>
      <c r="F62" s="62" t="s">
        <v>6</v>
      </c>
      <c r="G62" s="70" t="s">
        <v>624</v>
      </c>
      <c r="H62" s="74" t="s">
        <v>16</v>
      </c>
      <c r="I62" s="82" t="s">
        <v>80</v>
      </c>
      <c r="J62" s="66" t="s">
        <v>18</v>
      </c>
    </row>
    <row r="63" spans="2:10" x14ac:dyDescent="0.2">
      <c r="B63" s="78">
        <v>57</v>
      </c>
      <c r="C63" s="62">
        <v>1996</v>
      </c>
      <c r="D63" s="62" t="s">
        <v>557</v>
      </c>
      <c r="E63" s="62" t="s">
        <v>36</v>
      </c>
      <c r="F63" s="62" t="s">
        <v>4</v>
      </c>
      <c r="G63" s="70" t="s">
        <v>81</v>
      </c>
      <c r="H63" s="74" t="s">
        <v>16</v>
      </c>
      <c r="I63" s="82" t="s">
        <v>23</v>
      </c>
      <c r="J63" s="66" t="s">
        <v>82</v>
      </c>
    </row>
    <row r="64" spans="2:10" x14ac:dyDescent="0.2">
      <c r="B64" s="78">
        <v>58</v>
      </c>
      <c r="C64" s="62">
        <v>1996</v>
      </c>
      <c r="D64" s="62" t="s">
        <v>557</v>
      </c>
      <c r="E64" s="62" t="s">
        <v>36</v>
      </c>
      <c r="F64" s="62" t="s">
        <v>5</v>
      </c>
      <c r="G64" s="70" t="s">
        <v>83</v>
      </c>
      <c r="H64" s="74" t="s">
        <v>16</v>
      </c>
      <c r="I64" s="82" t="s">
        <v>46</v>
      </c>
      <c r="J64" s="66" t="s">
        <v>18</v>
      </c>
    </row>
    <row r="65" spans="2:10" x14ac:dyDescent="0.2">
      <c r="B65" s="78">
        <v>59</v>
      </c>
      <c r="C65" s="62">
        <v>1996</v>
      </c>
      <c r="D65" s="62" t="s">
        <v>557</v>
      </c>
      <c r="E65" s="62" t="s">
        <v>36</v>
      </c>
      <c r="F65" s="62" t="s">
        <v>6</v>
      </c>
      <c r="G65" s="70" t="s">
        <v>84</v>
      </c>
      <c r="H65" s="74" t="s">
        <v>16</v>
      </c>
      <c r="I65" s="82" t="s">
        <v>238</v>
      </c>
      <c r="J65" s="66" t="s">
        <v>18</v>
      </c>
    </row>
    <row r="66" spans="2:10" ht="13.5" thickBot="1" x14ac:dyDescent="0.25">
      <c r="B66" s="79">
        <v>60</v>
      </c>
      <c r="C66" s="63">
        <v>1996</v>
      </c>
      <c r="D66" s="63" t="s">
        <v>557</v>
      </c>
      <c r="E66" s="63" t="s">
        <v>14</v>
      </c>
      <c r="F66" s="63" t="s">
        <v>4</v>
      </c>
      <c r="G66" s="71" t="s">
        <v>81</v>
      </c>
      <c r="H66" s="75" t="s">
        <v>16</v>
      </c>
      <c r="I66" s="85" t="s">
        <v>65</v>
      </c>
      <c r="J66" s="67" t="s">
        <v>18</v>
      </c>
    </row>
    <row r="67" spans="2:10" x14ac:dyDescent="0.2">
      <c r="B67" s="77">
        <v>61</v>
      </c>
      <c r="C67" s="60">
        <v>1997</v>
      </c>
      <c r="D67" s="60" t="s">
        <v>557</v>
      </c>
      <c r="E67" s="60" t="s">
        <v>28</v>
      </c>
      <c r="F67" s="60" t="s">
        <v>4</v>
      </c>
      <c r="G67" s="68" t="s">
        <v>85</v>
      </c>
      <c r="H67" s="72" t="s">
        <v>16</v>
      </c>
      <c r="I67" s="83" t="s">
        <v>86</v>
      </c>
      <c r="J67" s="64" t="s">
        <v>18</v>
      </c>
    </row>
    <row r="68" spans="2:10" x14ac:dyDescent="0.2">
      <c r="B68" s="78">
        <v>62</v>
      </c>
      <c r="C68" s="62">
        <v>1997</v>
      </c>
      <c r="D68" s="62" t="s">
        <v>557</v>
      </c>
      <c r="E68" s="62" t="s">
        <v>28</v>
      </c>
      <c r="F68" s="62" t="s">
        <v>5</v>
      </c>
      <c r="G68" s="70" t="s">
        <v>87</v>
      </c>
      <c r="H68" s="74" t="s">
        <v>16</v>
      </c>
      <c r="I68" s="82" t="s">
        <v>41</v>
      </c>
      <c r="J68" s="66" t="s">
        <v>18</v>
      </c>
    </row>
    <row r="69" spans="2:10" x14ac:dyDescent="0.2">
      <c r="B69" s="78">
        <v>63</v>
      </c>
      <c r="C69" s="62">
        <v>1997</v>
      </c>
      <c r="D69" s="62" t="s">
        <v>557</v>
      </c>
      <c r="E69" s="62" t="s">
        <v>28</v>
      </c>
      <c r="F69" s="62" t="s">
        <v>6</v>
      </c>
      <c r="G69" s="70" t="s">
        <v>88</v>
      </c>
      <c r="H69" s="74" t="s">
        <v>16</v>
      </c>
      <c r="I69" s="82" t="s">
        <v>89</v>
      </c>
      <c r="J69" s="66" t="s">
        <v>18</v>
      </c>
    </row>
    <row r="70" spans="2:10" x14ac:dyDescent="0.2">
      <c r="B70" s="78">
        <v>64</v>
      </c>
      <c r="C70" s="62">
        <v>1997</v>
      </c>
      <c r="D70" s="62" t="s">
        <v>557</v>
      </c>
      <c r="E70" s="62" t="s">
        <v>44</v>
      </c>
      <c r="F70" s="62" t="s">
        <v>4</v>
      </c>
      <c r="G70" s="70" t="s">
        <v>37</v>
      </c>
      <c r="H70" s="74" t="s">
        <v>16</v>
      </c>
      <c r="I70" s="82" t="s">
        <v>26</v>
      </c>
      <c r="J70" s="66" t="s">
        <v>90</v>
      </c>
    </row>
    <row r="71" spans="2:10" x14ac:dyDescent="0.2">
      <c r="B71" s="78">
        <v>65</v>
      </c>
      <c r="C71" s="62">
        <v>1997</v>
      </c>
      <c r="D71" s="62" t="s">
        <v>557</v>
      </c>
      <c r="E71" s="62" t="s">
        <v>44</v>
      </c>
      <c r="F71" s="62" t="s">
        <v>5</v>
      </c>
      <c r="G71" s="70" t="s">
        <v>88</v>
      </c>
      <c r="H71" s="74" t="s">
        <v>16</v>
      </c>
      <c r="I71" s="82" t="s">
        <v>91</v>
      </c>
      <c r="J71" s="66" t="s">
        <v>82</v>
      </c>
    </row>
    <row r="72" spans="2:10" x14ac:dyDescent="0.2">
      <c r="B72" s="78">
        <v>66</v>
      </c>
      <c r="C72" s="62">
        <v>1997</v>
      </c>
      <c r="D72" s="62" t="s">
        <v>557</v>
      </c>
      <c r="E72" s="62" t="s">
        <v>44</v>
      </c>
      <c r="F72" s="62" t="s">
        <v>6</v>
      </c>
      <c r="G72" s="70" t="s">
        <v>92</v>
      </c>
      <c r="H72" s="74" t="s">
        <v>16</v>
      </c>
      <c r="I72" s="82" t="s">
        <v>93</v>
      </c>
      <c r="J72" s="66" t="s">
        <v>18</v>
      </c>
    </row>
    <row r="73" spans="2:10" x14ac:dyDescent="0.2">
      <c r="B73" s="78">
        <v>67</v>
      </c>
      <c r="C73" s="62">
        <v>1997</v>
      </c>
      <c r="D73" s="62" t="s">
        <v>557</v>
      </c>
      <c r="E73" s="62" t="s">
        <v>36</v>
      </c>
      <c r="F73" s="62" t="s">
        <v>4</v>
      </c>
      <c r="G73" s="70" t="s">
        <v>23</v>
      </c>
      <c r="H73" s="74" t="s">
        <v>16</v>
      </c>
      <c r="I73" s="82" t="s">
        <v>583</v>
      </c>
      <c r="J73" s="66" t="s">
        <v>94</v>
      </c>
    </row>
    <row r="74" spans="2:10" x14ac:dyDescent="0.2">
      <c r="B74" s="78">
        <v>68</v>
      </c>
      <c r="C74" s="62">
        <v>1997</v>
      </c>
      <c r="D74" s="62" t="s">
        <v>557</v>
      </c>
      <c r="E74" s="62" t="s">
        <v>36</v>
      </c>
      <c r="F74" s="62" t="s">
        <v>5</v>
      </c>
      <c r="G74" s="70" t="s">
        <v>95</v>
      </c>
      <c r="H74" s="74" t="s">
        <v>16</v>
      </c>
      <c r="I74" s="82" t="s">
        <v>80</v>
      </c>
      <c r="J74" s="66" t="s">
        <v>18</v>
      </c>
    </row>
    <row r="75" spans="2:10" ht="13.5" thickBot="1" x14ac:dyDescent="0.25">
      <c r="B75" s="79">
        <v>69</v>
      </c>
      <c r="C75" s="63">
        <v>1997</v>
      </c>
      <c r="D75" s="63" t="s">
        <v>557</v>
      </c>
      <c r="E75" s="63" t="s">
        <v>14</v>
      </c>
      <c r="F75" s="63" t="s">
        <v>4</v>
      </c>
      <c r="G75" s="71" t="s">
        <v>25</v>
      </c>
      <c r="H75" s="75" t="s">
        <v>16</v>
      </c>
      <c r="I75" s="85" t="s">
        <v>583</v>
      </c>
      <c r="J75" s="67" t="s">
        <v>18</v>
      </c>
    </row>
    <row r="76" spans="2:10" x14ac:dyDescent="0.2">
      <c r="B76" s="77">
        <v>70</v>
      </c>
      <c r="C76" s="60">
        <v>1998</v>
      </c>
      <c r="D76" s="60" t="s">
        <v>557</v>
      </c>
      <c r="E76" s="60" t="s">
        <v>28</v>
      </c>
      <c r="F76" s="60" t="s">
        <v>4</v>
      </c>
      <c r="G76" s="68" t="s">
        <v>37</v>
      </c>
      <c r="H76" s="72" t="s">
        <v>16</v>
      </c>
      <c r="I76" s="83" t="s">
        <v>85</v>
      </c>
      <c r="J76" s="64" t="s">
        <v>96</v>
      </c>
    </row>
    <row r="77" spans="2:10" x14ac:dyDescent="0.2">
      <c r="B77" s="78">
        <v>71</v>
      </c>
      <c r="C77" s="62">
        <v>1998</v>
      </c>
      <c r="D77" s="62" t="s">
        <v>557</v>
      </c>
      <c r="E77" s="62" t="s">
        <v>28</v>
      </c>
      <c r="F77" s="62" t="s">
        <v>5</v>
      </c>
      <c r="G77" s="70" t="s">
        <v>84</v>
      </c>
      <c r="H77" s="74" t="s">
        <v>16</v>
      </c>
      <c r="I77" s="82" t="s">
        <v>97</v>
      </c>
      <c r="J77" s="66" t="s">
        <v>18</v>
      </c>
    </row>
    <row r="78" spans="2:10" x14ac:dyDescent="0.2">
      <c r="B78" s="78">
        <v>72</v>
      </c>
      <c r="C78" s="62">
        <v>1998</v>
      </c>
      <c r="D78" s="62" t="s">
        <v>557</v>
      </c>
      <c r="E78" s="62" t="s">
        <v>28</v>
      </c>
      <c r="F78" s="62" t="s">
        <v>6</v>
      </c>
      <c r="G78" s="70" t="s">
        <v>98</v>
      </c>
      <c r="H78" s="74" t="s">
        <v>16</v>
      </c>
      <c r="I78" s="82" t="s">
        <v>575</v>
      </c>
      <c r="J78" s="66" t="s">
        <v>18</v>
      </c>
    </row>
    <row r="79" spans="2:10" x14ac:dyDescent="0.2">
      <c r="B79" s="78">
        <v>73</v>
      </c>
      <c r="C79" s="62">
        <v>1998</v>
      </c>
      <c r="D79" s="62" t="s">
        <v>557</v>
      </c>
      <c r="E79" s="62" t="s">
        <v>44</v>
      </c>
      <c r="F79" s="62" t="s">
        <v>4</v>
      </c>
      <c r="G79" s="70" t="s">
        <v>88</v>
      </c>
      <c r="H79" s="74" t="s">
        <v>16</v>
      </c>
      <c r="I79" s="82" t="s">
        <v>86</v>
      </c>
      <c r="J79" s="66" t="s">
        <v>99</v>
      </c>
    </row>
    <row r="80" spans="2:10" x14ac:dyDescent="0.2">
      <c r="B80" s="78">
        <v>74</v>
      </c>
      <c r="C80" s="62">
        <v>1998</v>
      </c>
      <c r="D80" s="62" t="s">
        <v>557</v>
      </c>
      <c r="E80" s="62" t="s">
        <v>44</v>
      </c>
      <c r="F80" s="62" t="s">
        <v>5</v>
      </c>
      <c r="G80" s="70" t="s">
        <v>435</v>
      </c>
      <c r="H80" s="74" t="s">
        <v>16</v>
      </c>
      <c r="I80" s="82" t="s">
        <v>100</v>
      </c>
      <c r="J80" s="66" t="s">
        <v>18</v>
      </c>
    </row>
    <row r="81" spans="2:10" x14ac:dyDescent="0.2">
      <c r="B81" s="78">
        <v>75</v>
      </c>
      <c r="C81" s="62">
        <v>1998</v>
      </c>
      <c r="D81" s="62" t="s">
        <v>557</v>
      </c>
      <c r="E81" s="62" t="s">
        <v>44</v>
      </c>
      <c r="F81" s="62" t="s">
        <v>6</v>
      </c>
      <c r="G81" s="70" t="s">
        <v>101</v>
      </c>
      <c r="H81" s="74" t="s">
        <v>16</v>
      </c>
      <c r="I81" s="82" t="s">
        <v>102</v>
      </c>
      <c r="J81" s="66" t="s">
        <v>18</v>
      </c>
    </row>
    <row r="82" spans="2:10" x14ac:dyDescent="0.2">
      <c r="B82" s="78">
        <v>76</v>
      </c>
      <c r="C82" s="62">
        <v>1998</v>
      </c>
      <c r="D82" s="62" t="s">
        <v>557</v>
      </c>
      <c r="E82" s="62" t="s">
        <v>36</v>
      </c>
      <c r="F82" s="62" t="s">
        <v>4</v>
      </c>
      <c r="G82" s="70" t="s">
        <v>85</v>
      </c>
      <c r="H82" s="74" t="s">
        <v>16</v>
      </c>
      <c r="I82" s="82" t="s">
        <v>25</v>
      </c>
      <c r="J82" s="66" t="s">
        <v>103</v>
      </c>
    </row>
    <row r="83" spans="2:10" x14ac:dyDescent="0.2">
      <c r="B83" s="78">
        <v>77</v>
      </c>
      <c r="C83" s="62">
        <v>1998</v>
      </c>
      <c r="D83" s="62" t="s">
        <v>557</v>
      </c>
      <c r="E83" s="62" t="s">
        <v>36</v>
      </c>
      <c r="F83" s="62" t="s">
        <v>5</v>
      </c>
      <c r="G83" s="70" t="s">
        <v>97</v>
      </c>
      <c r="H83" s="74" t="s">
        <v>16</v>
      </c>
      <c r="I83" s="82" t="s">
        <v>104</v>
      </c>
      <c r="J83" s="66" t="s">
        <v>18</v>
      </c>
    </row>
    <row r="84" spans="2:10" ht="13.5" thickBot="1" x14ac:dyDescent="0.25">
      <c r="B84" s="79">
        <v>78</v>
      </c>
      <c r="C84" s="63">
        <v>1998</v>
      </c>
      <c r="D84" s="63" t="s">
        <v>557</v>
      </c>
      <c r="E84" s="63" t="s">
        <v>14</v>
      </c>
      <c r="F84" s="63" t="s">
        <v>4</v>
      </c>
      <c r="G84" s="71" t="s">
        <v>85</v>
      </c>
      <c r="H84" s="75" t="s">
        <v>16</v>
      </c>
      <c r="I84" s="85" t="s">
        <v>25</v>
      </c>
      <c r="J84" s="67" t="s">
        <v>18</v>
      </c>
    </row>
    <row r="85" spans="2:10" x14ac:dyDescent="0.2">
      <c r="B85" s="77">
        <v>79</v>
      </c>
      <c r="C85" s="60">
        <v>1999</v>
      </c>
      <c r="D85" s="60" t="s">
        <v>557</v>
      </c>
      <c r="E85" s="60" t="s">
        <v>28</v>
      </c>
      <c r="F85" s="60" t="s">
        <v>4</v>
      </c>
      <c r="G85" s="68" t="s">
        <v>25</v>
      </c>
      <c r="H85" s="72" t="s">
        <v>16</v>
      </c>
      <c r="I85" s="83" t="s">
        <v>576</v>
      </c>
      <c r="J85" s="64" t="s">
        <v>105</v>
      </c>
    </row>
    <row r="86" spans="2:10" x14ac:dyDescent="0.2">
      <c r="B86" s="78">
        <v>80</v>
      </c>
      <c r="C86" s="62">
        <v>1999</v>
      </c>
      <c r="D86" s="62" t="s">
        <v>557</v>
      </c>
      <c r="E86" s="62" t="s">
        <v>28</v>
      </c>
      <c r="F86" s="62" t="s">
        <v>5</v>
      </c>
      <c r="G86" s="70" t="s">
        <v>106</v>
      </c>
      <c r="H86" s="74" t="s">
        <v>16</v>
      </c>
      <c r="I86" s="82" t="s">
        <v>46</v>
      </c>
      <c r="J86" s="66" t="s">
        <v>27</v>
      </c>
    </row>
    <row r="87" spans="2:10" x14ac:dyDescent="0.2">
      <c r="B87" s="78">
        <v>81</v>
      </c>
      <c r="C87" s="62">
        <v>1999</v>
      </c>
      <c r="D87" s="62" t="s">
        <v>557</v>
      </c>
      <c r="E87" s="62" t="s">
        <v>28</v>
      </c>
      <c r="F87" s="62" t="s">
        <v>6</v>
      </c>
      <c r="G87" s="70" t="s">
        <v>107</v>
      </c>
      <c r="H87" s="74" t="s">
        <v>16</v>
      </c>
      <c r="I87" s="82" t="s">
        <v>108</v>
      </c>
      <c r="J87" s="66" t="s">
        <v>18</v>
      </c>
    </row>
    <row r="88" spans="2:10" x14ac:dyDescent="0.2">
      <c r="B88" s="78">
        <v>82</v>
      </c>
      <c r="C88" s="62">
        <v>1999</v>
      </c>
      <c r="D88" s="62" t="s">
        <v>557</v>
      </c>
      <c r="E88" s="62" t="s">
        <v>44</v>
      </c>
      <c r="F88" s="62" t="s">
        <v>4</v>
      </c>
      <c r="G88" s="70" t="s">
        <v>37</v>
      </c>
      <c r="H88" s="74" t="s">
        <v>16</v>
      </c>
      <c r="I88" s="82" t="s">
        <v>23</v>
      </c>
      <c r="J88" s="66" t="s">
        <v>109</v>
      </c>
    </row>
    <row r="89" spans="2:10" x14ac:dyDescent="0.2">
      <c r="B89" s="78">
        <v>83</v>
      </c>
      <c r="C89" s="62">
        <v>1999</v>
      </c>
      <c r="D89" s="62" t="s">
        <v>557</v>
      </c>
      <c r="E89" s="62" t="s">
        <v>44</v>
      </c>
      <c r="F89" s="62" t="s">
        <v>5</v>
      </c>
      <c r="G89" s="70" t="s">
        <v>624</v>
      </c>
      <c r="H89" s="74" t="s">
        <v>16</v>
      </c>
      <c r="I89" s="82" t="s">
        <v>574</v>
      </c>
      <c r="J89" s="66" t="s">
        <v>110</v>
      </c>
    </row>
    <row r="90" spans="2:10" x14ac:dyDescent="0.2">
      <c r="B90" s="78">
        <v>84</v>
      </c>
      <c r="C90" s="62">
        <v>1999</v>
      </c>
      <c r="D90" s="62" t="s">
        <v>557</v>
      </c>
      <c r="E90" s="62" t="s">
        <v>36</v>
      </c>
      <c r="F90" s="62" t="s">
        <v>4</v>
      </c>
      <c r="G90" s="70" t="s">
        <v>37</v>
      </c>
      <c r="H90" s="74" t="s">
        <v>16</v>
      </c>
      <c r="I90" s="82" t="s">
        <v>26</v>
      </c>
      <c r="J90" s="66" t="s">
        <v>111</v>
      </c>
    </row>
    <row r="91" spans="2:10" x14ac:dyDescent="0.2">
      <c r="B91" s="78">
        <v>85</v>
      </c>
      <c r="C91" s="62">
        <v>1999</v>
      </c>
      <c r="D91" s="62" t="s">
        <v>557</v>
      </c>
      <c r="E91" s="62" t="s">
        <v>36</v>
      </c>
      <c r="F91" s="62" t="s">
        <v>5</v>
      </c>
      <c r="G91" s="70" t="s">
        <v>112</v>
      </c>
      <c r="H91" s="74" t="s">
        <v>16</v>
      </c>
      <c r="I91" s="82" t="s">
        <v>581</v>
      </c>
      <c r="J91" s="66" t="s">
        <v>18</v>
      </c>
    </row>
    <row r="92" spans="2:10" ht="13.5" thickBot="1" x14ac:dyDescent="0.25">
      <c r="B92" s="79">
        <v>86</v>
      </c>
      <c r="C92" s="63">
        <v>1999</v>
      </c>
      <c r="D92" s="63" t="s">
        <v>557</v>
      </c>
      <c r="E92" s="63" t="s">
        <v>14</v>
      </c>
      <c r="F92" s="63" t="s">
        <v>4</v>
      </c>
      <c r="G92" s="71" t="s">
        <v>25</v>
      </c>
      <c r="H92" s="75" t="s">
        <v>16</v>
      </c>
      <c r="I92" s="85" t="s">
        <v>583</v>
      </c>
      <c r="J92" s="67" t="s">
        <v>18</v>
      </c>
    </row>
    <row r="93" spans="2:10" x14ac:dyDescent="0.2">
      <c r="B93" s="77">
        <v>87</v>
      </c>
      <c r="C93" s="60">
        <v>2000</v>
      </c>
      <c r="D93" s="60" t="s">
        <v>557</v>
      </c>
      <c r="E93" s="60" t="s">
        <v>28</v>
      </c>
      <c r="F93" s="60" t="s">
        <v>4</v>
      </c>
      <c r="G93" s="68" t="s">
        <v>23</v>
      </c>
      <c r="H93" s="72" t="s">
        <v>16</v>
      </c>
      <c r="I93" s="83" t="s">
        <v>26</v>
      </c>
      <c r="J93" s="64" t="s">
        <v>113</v>
      </c>
    </row>
    <row r="94" spans="2:10" x14ac:dyDescent="0.2">
      <c r="B94" s="78">
        <v>88</v>
      </c>
      <c r="C94" s="62">
        <v>2000</v>
      </c>
      <c r="D94" s="62" t="s">
        <v>557</v>
      </c>
      <c r="E94" s="62" t="s">
        <v>28</v>
      </c>
      <c r="F94" s="62" t="s">
        <v>5</v>
      </c>
      <c r="G94" s="70" t="s">
        <v>75</v>
      </c>
      <c r="H94" s="74" t="s">
        <v>16</v>
      </c>
      <c r="I94" s="82" t="s">
        <v>114</v>
      </c>
      <c r="J94" s="66" t="s">
        <v>18</v>
      </c>
    </row>
    <row r="95" spans="2:10" x14ac:dyDescent="0.2">
      <c r="B95" s="78">
        <v>89</v>
      </c>
      <c r="C95" s="62">
        <v>2000</v>
      </c>
      <c r="D95" s="62" t="s">
        <v>557</v>
      </c>
      <c r="E95" s="62" t="s">
        <v>28</v>
      </c>
      <c r="F95" s="62" t="s">
        <v>6</v>
      </c>
      <c r="G95" s="70" t="s">
        <v>604</v>
      </c>
      <c r="H95" s="74" t="s">
        <v>16</v>
      </c>
      <c r="I95" s="82" t="s">
        <v>115</v>
      </c>
      <c r="J95" s="66" t="s">
        <v>18</v>
      </c>
    </row>
    <row r="96" spans="2:10" x14ac:dyDescent="0.2">
      <c r="B96" s="78">
        <v>90</v>
      </c>
      <c r="C96" s="62">
        <v>2000</v>
      </c>
      <c r="D96" s="62" t="s">
        <v>557</v>
      </c>
      <c r="E96" s="62" t="s">
        <v>44</v>
      </c>
      <c r="F96" s="62" t="s">
        <v>4</v>
      </c>
      <c r="G96" s="70" t="s">
        <v>25</v>
      </c>
      <c r="H96" s="74" t="s">
        <v>16</v>
      </c>
      <c r="I96" s="82" t="s">
        <v>23</v>
      </c>
      <c r="J96" s="66" t="s">
        <v>116</v>
      </c>
    </row>
    <row r="97" spans="2:10" x14ac:dyDescent="0.2">
      <c r="B97" s="78">
        <v>91</v>
      </c>
      <c r="C97" s="62">
        <v>2000</v>
      </c>
      <c r="D97" s="62" t="s">
        <v>557</v>
      </c>
      <c r="E97" s="62" t="s">
        <v>44</v>
      </c>
      <c r="F97" s="62" t="s">
        <v>5</v>
      </c>
      <c r="G97" s="70" t="s">
        <v>95</v>
      </c>
      <c r="H97" s="74" t="s">
        <v>16</v>
      </c>
      <c r="I97" s="82" t="s">
        <v>117</v>
      </c>
      <c r="J97" s="66" t="s">
        <v>18</v>
      </c>
    </row>
    <row r="98" spans="2:10" x14ac:dyDescent="0.2">
      <c r="B98" s="78">
        <v>92</v>
      </c>
      <c r="C98" s="62">
        <v>2000</v>
      </c>
      <c r="D98" s="62" t="s">
        <v>557</v>
      </c>
      <c r="E98" s="62" t="s">
        <v>36</v>
      </c>
      <c r="F98" s="62" t="s">
        <v>4</v>
      </c>
      <c r="G98" s="70" t="s">
        <v>85</v>
      </c>
      <c r="H98" s="74" t="s">
        <v>16</v>
      </c>
      <c r="I98" s="82" t="s">
        <v>25</v>
      </c>
      <c r="J98" s="66" t="s">
        <v>118</v>
      </c>
    </row>
    <row r="99" spans="2:10" ht="13.5" thickBot="1" x14ac:dyDescent="0.25">
      <c r="B99" s="79">
        <v>93</v>
      </c>
      <c r="C99" s="63">
        <v>2000</v>
      </c>
      <c r="D99" s="63" t="s">
        <v>557</v>
      </c>
      <c r="E99" s="63" t="s">
        <v>36</v>
      </c>
      <c r="F99" s="63" t="s">
        <v>5</v>
      </c>
      <c r="G99" s="71" t="s">
        <v>74</v>
      </c>
      <c r="H99" s="75" t="s">
        <v>16</v>
      </c>
      <c r="I99" s="85" t="s">
        <v>119</v>
      </c>
      <c r="J99" s="67" t="s">
        <v>18</v>
      </c>
    </row>
    <row r="100" spans="2:10" x14ac:dyDescent="0.2">
      <c r="B100" s="77">
        <v>94</v>
      </c>
      <c r="C100" s="60">
        <v>2001</v>
      </c>
      <c r="D100" s="60" t="s">
        <v>557</v>
      </c>
      <c r="E100" s="60" t="s">
        <v>28</v>
      </c>
      <c r="F100" s="60" t="s">
        <v>4</v>
      </c>
      <c r="G100" s="68" t="s">
        <v>26</v>
      </c>
      <c r="H100" s="72" t="s">
        <v>16</v>
      </c>
      <c r="I100" s="83" t="s">
        <v>23</v>
      </c>
      <c r="J100" s="64" t="s">
        <v>111</v>
      </c>
    </row>
    <row r="101" spans="2:10" x14ac:dyDescent="0.2">
      <c r="B101" s="78">
        <v>95</v>
      </c>
      <c r="C101" s="62">
        <v>2001</v>
      </c>
      <c r="D101" s="62" t="s">
        <v>557</v>
      </c>
      <c r="E101" s="62" t="s">
        <v>28</v>
      </c>
      <c r="F101" s="62" t="s">
        <v>5</v>
      </c>
      <c r="G101" s="70" t="s">
        <v>120</v>
      </c>
      <c r="H101" s="74" t="s">
        <v>16</v>
      </c>
      <c r="I101" s="82" t="s">
        <v>121</v>
      </c>
      <c r="J101" s="66" t="s">
        <v>18</v>
      </c>
    </row>
    <row r="102" spans="2:10" x14ac:dyDescent="0.2">
      <c r="B102" s="78">
        <v>96</v>
      </c>
      <c r="C102" s="62">
        <v>2001</v>
      </c>
      <c r="D102" s="62" t="s">
        <v>557</v>
      </c>
      <c r="E102" s="62" t="s">
        <v>44</v>
      </c>
      <c r="F102" s="62" t="s">
        <v>4</v>
      </c>
      <c r="G102" s="70" t="s">
        <v>753</v>
      </c>
      <c r="H102" s="74" t="s">
        <v>16</v>
      </c>
      <c r="I102" s="82" t="s">
        <v>26</v>
      </c>
      <c r="J102" s="66" t="s">
        <v>18</v>
      </c>
    </row>
    <row r="103" spans="2:10" x14ac:dyDescent="0.2">
      <c r="B103" s="78">
        <v>97</v>
      </c>
      <c r="C103" s="62">
        <v>2001</v>
      </c>
      <c r="D103" s="62" t="s">
        <v>557</v>
      </c>
      <c r="E103" s="62" t="s">
        <v>44</v>
      </c>
      <c r="F103" s="62" t="s">
        <v>5</v>
      </c>
      <c r="G103" s="70" t="s">
        <v>570</v>
      </c>
      <c r="H103" s="74" t="s">
        <v>16</v>
      </c>
      <c r="I103" s="82" t="s">
        <v>122</v>
      </c>
      <c r="J103" s="66" t="s">
        <v>18</v>
      </c>
    </row>
    <row r="104" spans="2:10" x14ac:dyDescent="0.2">
      <c r="B104" s="78">
        <v>98</v>
      </c>
      <c r="C104" s="62">
        <v>2001</v>
      </c>
      <c r="D104" s="62" t="s">
        <v>557</v>
      </c>
      <c r="E104" s="62" t="s">
        <v>36</v>
      </c>
      <c r="F104" s="62" t="s">
        <v>4</v>
      </c>
      <c r="G104" s="70" t="s">
        <v>42</v>
      </c>
      <c r="H104" s="74" t="s">
        <v>16</v>
      </c>
      <c r="I104" s="82" t="s">
        <v>23</v>
      </c>
      <c r="J104" s="66" t="s">
        <v>123</v>
      </c>
    </row>
    <row r="105" spans="2:10" x14ac:dyDescent="0.2">
      <c r="B105" s="78">
        <v>99</v>
      </c>
      <c r="C105" s="62">
        <v>2001</v>
      </c>
      <c r="D105" s="62" t="s">
        <v>557</v>
      </c>
      <c r="E105" s="62" t="s">
        <v>36</v>
      </c>
      <c r="F105" s="62" t="s">
        <v>5</v>
      </c>
      <c r="G105" s="70" t="s">
        <v>70</v>
      </c>
      <c r="H105" s="74" t="s">
        <v>16</v>
      </c>
      <c r="I105" s="82" t="s">
        <v>122</v>
      </c>
      <c r="J105" s="66" t="s">
        <v>18</v>
      </c>
    </row>
    <row r="106" spans="2:10" x14ac:dyDescent="0.2">
      <c r="B106" s="78">
        <v>100</v>
      </c>
      <c r="C106" s="62">
        <v>2001</v>
      </c>
      <c r="D106" s="62" t="s">
        <v>557</v>
      </c>
      <c r="E106" s="62" t="s">
        <v>36</v>
      </c>
      <c r="F106" s="62" t="s">
        <v>6</v>
      </c>
      <c r="G106" s="70" t="s">
        <v>124</v>
      </c>
      <c r="H106" s="74" t="s">
        <v>16</v>
      </c>
      <c r="I106" s="82" t="s">
        <v>125</v>
      </c>
      <c r="J106" s="66" t="s">
        <v>18</v>
      </c>
    </row>
    <row r="107" spans="2:10" ht="13.5" thickBot="1" x14ac:dyDescent="0.25">
      <c r="B107" s="79">
        <v>101</v>
      </c>
      <c r="C107" s="63">
        <v>2001</v>
      </c>
      <c r="D107" s="63" t="s">
        <v>557</v>
      </c>
      <c r="E107" s="63" t="s">
        <v>14</v>
      </c>
      <c r="F107" s="63" t="s">
        <v>4</v>
      </c>
      <c r="G107" s="71" t="s">
        <v>850</v>
      </c>
      <c r="H107" s="75" t="s">
        <v>16</v>
      </c>
      <c r="I107" s="85" t="s">
        <v>65</v>
      </c>
      <c r="J107" s="67" t="s">
        <v>18</v>
      </c>
    </row>
    <row r="108" spans="2:10" x14ac:dyDescent="0.2">
      <c r="B108" s="77">
        <v>102</v>
      </c>
      <c r="C108" s="60">
        <v>2002</v>
      </c>
      <c r="D108" s="60" t="s">
        <v>557</v>
      </c>
      <c r="E108" s="60" t="s">
        <v>28</v>
      </c>
      <c r="F108" s="60" t="s">
        <v>4</v>
      </c>
      <c r="G108" s="68" t="s">
        <v>753</v>
      </c>
      <c r="H108" s="72" t="s">
        <v>16</v>
      </c>
      <c r="I108" s="83" t="s">
        <v>570</v>
      </c>
      <c r="J108" s="64" t="s">
        <v>94</v>
      </c>
    </row>
    <row r="109" spans="2:10" x14ac:dyDescent="0.2">
      <c r="B109" s="78">
        <v>103</v>
      </c>
      <c r="C109" s="62">
        <v>2002</v>
      </c>
      <c r="D109" s="62" t="s">
        <v>557</v>
      </c>
      <c r="E109" s="62" t="s">
        <v>28</v>
      </c>
      <c r="F109" s="62" t="s">
        <v>5</v>
      </c>
      <c r="G109" s="70" t="s">
        <v>126</v>
      </c>
      <c r="H109" s="74" t="s">
        <v>16</v>
      </c>
      <c r="I109" s="82" t="s">
        <v>75</v>
      </c>
      <c r="J109" s="66" t="s">
        <v>18</v>
      </c>
    </row>
    <row r="110" spans="2:10" x14ac:dyDescent="0.2">
      <c r="B110" s="78">
        <v>104</v>
      </c>
      <c r="C110" s="62">
        <v>2002</v>
      </c>
      <c r="D110" s="62" t="s">
        <v>557</v>
      </c>
      <c r="E110" s="62" t="s">
        <v>28</v>
      </c>
      <c r="F110" s="62" t="s">
        <v>6</v>
      </c>
      <c r="G110" s="70" t="s">
        <v>127</v>
      </c>
      <c r="H110" s="74" t="s">
        <v>16</v>
      </c>
      <c r="I110" s="82" t="s">
        <v>128</v>
      </c>
      <c r="J110" s="66" t="s">
        <v>18</v>
      </c>
    </row>
    <row r="111" spans="2:10" x14ac:dyDescent="0.2">
      <c r="B111" s="78">
        <v>105</v>
      </c>
      <c r="C111" s="62">
        <v>2002</v>
      </c>
      <c r="D111" s="62" t="s">
        <v>557</v>
      </c>
      <c r="E111" s="62" t="s">
        <v>44</v>
      </c>
      <c r="F111" s="62" t="s">
        <v>4</v>
      </c>
      <c r="G111" s="70" t="s">
        <v>753</v>
      </c>
      <c r="H111" s="74" t="s">
        <v>16</v>
      </c>
      <c r="I111" s="82" t="s">
        <v>129</v>
      </c>
      <c r="J111" s="66" t="s">
        <v>99</v>
      </c>
    </row>
    <row r="112" spans="2:10" x14ac:dyDescent="0.2">
      <c r="B112" s="78">
        <v>106</v>
      </c>
      <c r="C112" s="62">
        <v>2002</v>
      </c>
      <c r="D112" s="62" t="s">
        <v>557</v>
      </c>
      <c r="E112" s="62" t="s">
        <v>44</v>
      </c>
      <c r="F112" s="62" t="s">
        <v>5</v>
      </c>
      <c r="G112" s="70" t="s">
        <v>124</v>
      </c>
      <c r="H112" s="74" t="s">
        <v>16</v>
      </c>
      <c r="I112" s="82" t="s">
        <v>119</v>
      </c>
      <c r="J112" s="66" t="s">
        <v>130</v>
      </c>
    </row>
    <row r="113" spans="2:10" x14ac:dyDescent="0.2">
      <c r="B113" s="78">
        <v>107</v>
      </c>
      <c r="C113" s="62">
        <v>2002</v>
      </c>
      <c r="D113" s="62" t="s">
        <v>557</v>
      </c>
      <c r="E113" s="62" t="s">
        <v>44</v>
      </c>
      <c r="F113" s="62" t="s">
        <v>6</v>
      </c>
      <c r="G113" s="70" t="s">
        <v>131</v>
      </c>
      <c r="H113" s="74" t="s">
        <v>16</v>
      </c>
      <c r="I113" s="82" t="s">
        <v>132</v>
      </c>
      <c r="J113" s="66" t="s">
        <v>133</v>
      </c>
    </row>
    <row r="114" spans="2:10" x14ac:dyDescent="0.2">
      <c r="B114" s="78">
        <v>108</v>
      </c>
      <c r="C114" s="62">
        <v>2002</v>
      </c>
      <c r="D114" s="62" t="s">
        <v>557</v>
      </c>
      <c r="E114" s="62" t="s">
        <v>36</v>
      </c>
      <c r="F114" s="62" t="s">
        <v>4</v>
      </c>
      <c r="G114" s="70" t="s">
        <v>23</v>
      </c>
      <c r="H114" s="74" t="s">
        <v>16</v>
      </c>
      <c r="I114" s="82" t="s">
        <v>65</v>
      </c>
      <c r="J114" s="66" t="s">
        <v>134</v>
      </c>
    </row>
    <row r="115" spans="2:10" x14ac:dyDescent="0.2">
      <c r="B115" s="78">
        <v>109</v>
      </c>
      <c r="C115" s="62">
        <v>2002</v>
      </c>
      <c r="D115" s="62" t="s">
        <v>557</v>
      </c>
      <c r="E115" s="62" t="s">
        <v>36</v>
      </c>
      <c r="F115" s="62" t="s">
        <v>5</v>
      </c>
      <c r="G115" s="70" t="s">
        <v>135</v>
      </c>
      <c r="H115" s="74" t="s">
        <v>16</v>
      </c>
      <c r="I115" s="82" t="s">
        <v>624</v>
      </c>
      <c r="J115" s="66" t="s">
        <v>136</v>
      </c>
    </row>
    <row r="116" spans="2:10" x14ac:dyDescent="0.2">
      <c r="B116" s="78">
        <v>110</v>
      </c>
      <c r="C116" s="62">
        <v>2002</v>
      </c>
      <c r="D116" s="62" t="s">
        <v>557</v>
      </c>
      <c r="E116" s="62" t="s">
        <v>36</v>
      </c>
      <c r="F116" s="62" t="s">
        <v>6</v>
      </c>
      <c r="G116" s="70" t="s">
        <v>137</v>
      </c>
      <c r="H116" s="74" t="s">
        <v>16</v>
      </c>
      <c r="I116" s="82" t="s">
        <v>573</v>
      </c>
      <c r="J116" s="66" t="s">
        <v>105</v>
      </c>
    </row>
    <row r="117" spans="2:10" ht="13.5" thickBot="1" x14ac:dyDescent="0.25">
      <c r="B117" s="79">
        <v>111</v>
      </c>
      <c r="C117" s="63">
        <v>2002</v>
      </c>
      <c r="D117" s="63" t="s">
        <v>557</v>
      </c>
      <c r="E117" s="63" t="s">
        <v>14</v>
      </c>
      <c r="F117" s="63" t="s">
        <v>4</v>
      </c>
      <c r="G117" s="71" t="s">
        <v>138</v>
      </c>
      <c r="H117" s="75" t="s">
        <v>16</v>
      </c>
      <c r="I117" s="85" t="s">
        <v>65</v>
      </c>
      <c r="J117" s="67" t="s">
        <v>116</v>
      </c>
    </row>
    <row r="118" spans="2:10" x14ac:dyDescent="0.2">
      <c r="B118" s="77">
        <v>112</v>
      </c>
      <c r="C118" s="60">
        <v>2003</v>
      </c>
      <c r="D118" s="60" t="s">
        <v>557</v>
      </c>
      <c r="E118" s="60" t="s">
        <v>28</v>
      </c>
      <c r="F118" s="60" t="s">
        <v>4</v>
      </c>
      <c r="G118" s="68" t="s">
        <v>83</v>
      </c>
      <c r="H118" s="72" t="s">
        <v>16</v>
      </c>
      <c r="I118" s="83" t="s">
        <v>65</v>
      </c>
      <c r="J118" s="64" t="s">
        <v>139</v>
      </c>
    </row>
    <row r="119" spans="2:10" x14ac:dyDescent="0.2">
      <c r="B119" s="78">
        <v>113</v>
      </c>
      <c r="C119" s="62">
        <v>2003</v>
      </c>
      <c r="D119" s="62" t="s">
        <v>557</v>
      </c>
      <c r="E119" s="62" t="s">
        <v>28</v>
      </c>
      <c r="F119" s="62" t="s">
        <v>5</v>
      </c>
      <c r="G119" s="70" t="s">
        <v>87</v>
      </c>
      <c r="H119" s="74" t="s">
        <v>16</v>
      </c>
      <c r="I119" s="82" t="s">
        <v>62</v>
      </c>
      <c r="J119" s="66" t="s">
        <v>140</v>
      </c>
    </row>
    <row r="120" spans="2:10" x14ac:dyDescent="0.2">
      <c r="B120" s="78">
        <v>114</v>
      </c>
      <c r="C120" s="62">
        <v>2003</v>
      </c>
      <c r="D120" s="62" t="s">
        <v>557</v>
      </c>
      <c r="E120" s="62" t="s">
        <v>28</v>
      </c>
      <c r="F120" s="62" t="s">
        <v>6</v>
      </c>
      <c r="G120" s="70" t="s">
        <v>141</v>
      </c>
      <c r="H120" s="74" t="s">
        <v>16</v>
      </c>
      <c r="I120" s="82" t="s">
        <v>142</v>
      </c>
      <c r="J120" s="66" t="s">
        <v>143</v>
      </c>
    </row>
    <row r="121" spans="2:10" x14ac:dyDescent="0.2">
      <c r="B121" s="78">
        <v>115</v>
      </c>
      <c r="C121" s="62">
        <v>2003</v>
      </c>
      <c r="D121" s="62" t="s">
        <v>557</v>
      </c>
      <c r="E121" s="62" t="s">
        <v>44</v>
      </c>
      <c r="F121" s="62" t="s">
        <v>4</v>
      </c>
      <c r="G121" s="70" t="s">
        <v>88</v>
      </c>
      <c r="H121" s="74" t="s">
        <v>16</v>
      </c>
      <c r="I121" s="82" t="s">
        <v>65</v>
      </c>
      <c r="J121" s="66" t="s">
        <v>144</v>
      </c>
    </row>
    <row r="122" spans="2:10" x14ac:dyDescent="0.2">
      <c r="B122" s="78">
        <v>116</v>
      </c>
      <c r="C122" s="62">
        <v>2003</v>
      </c>
      <c r="D122" s="62" t="s">
        <v>557</v>
      </c>
      <c r="E122" s="62" t="s">
        <v>44</v>
      </c>
      <c r="F122" s="62" t="s">
        <v>5</v>
      </c>
      <c r="G122" s="70" t="s">
        <v>50</v>
      </c>
      <c r="H122" s="74" t="s">
        <v>16</v>
      </c>
      <c r="I122" s="82" t="s">
        <v>131</v>
      </c>
      <c r="J122" s="66" t="s">
        <v>145</v>
      </c>
    </row>
    <row r="123" spans="2:10" x14ac:dyDescent="0.2">
      <c r="B123" s="78">
        <v>117</v>
      </c>
      <c r="C123" s="62">
        <v>2003</v>
      </c>
      <c r="D123" s="62" t="s">
        <v>557</v>
      </c>
      <c r="E123" s="62" t="s">
        <v>44</v>
      </c>
      <c r="F123" s="62" t="s">
        <v>6</v>
      </c>
      <c r="G123" s="70" t="s">
        <v>146</v>
      </c>
      <c r="H123" s="74" t="s">
        <v>16</v>
      </c>
      <c r="I123" s="82" t="s">
        <v>147</v>
      </c>
      <c r="J123" s="66" t="s">
        <v>113</v>
      </c>
    </row>
    <row r="124" spans="2:10" x14ac:dyDescent="0.2">
      <c r="B124" s="78">
        <v>118</v>
      </c>
      <c r="C124" s="62">
        <v>2003</v>
      </c>
      <c r="D124" s="62" t="s">
        <v>557</v>
      </c>
      <c r="E124" s="62" t="s">
        <v>36</v>
      </c>
      <c r="F124" s="62" t="s">
        <v>4</v>
      </c>
      <c r="G124" s="70" t="s">
        <v>129</v>
      </c>
      <c r="H124" s="74" t="s">
        <v>16</v>
      </c>
      <c r="I124" s="82" t="s">
        <v>23</v>
      </c>
      <c r="J124" s="66" t="s">
        <v>148</v>
      </c>
    </row>
    <row r="125" spans="2:10" ht="13.5" thickBot="1" x14ac:dyDescent="0.25">
      <c r="B125" s="79">
        <v>119</v>
      </c>
      <c r="C125" s="63">
        <v>2003</v>
      </c>
      <c r="D125" s="63" t="s">
        <v>557</v>
      </c>
      <c r="E125" s="63" t="s">
        <v>14</v>
      </c>
      <c r="F125" s="63" t="s">
        <v>4</v>
      </c>
      <c r="G125" s="71" t="s">
        <v>850</v>
      </c>
      <c r="H125" s="75" t="s">
        <v>16</v>
      </c>
      <c r="I125" s="85" t="s">
        <v>65</v>
      </c>
      <c r="J125" s="67" t="s">
        <v>149</v>
      </c>
    </row>
    <row r="126" spans="2:10" x14ac:dyDescent="0.2">
      <c r="B126" s="77">
        <v>120</v>
      </c>
      <c r="C126" s="60">
        <v>2004</v>
      </c>
      <c r="D126" s="60" t="s">
        <v>557</v>
      </c>
      <c r="E126" s="60" t="s">
        <v>28</v>
      </c>
      <c r="F126" s="60" t="s">
        <v>4</v>
      </c>
      <c r="G126" s="68" t="s">
        <v>88</v>
      </c>
      <c r="H126" s="72" t="s">
        <v>16</v>
      </c>
      <c r="I126" s="83" t="s">
        <v>65</v>
      </c>
      <c r="J126" s="64" t="s">
        <v>24</v>
      </c>
    </row>
    <row r="127" spans="2:10" x14ac:dyDescent="0.2">
      <c r="B127" s="78">
        <v>121</v>
      </c>
      <c r="C127" s="62">
        <v>2004</v>
      </c>
      <c r="D127" s="62" t="s">
        <v>557</v>
      </c>
      <c r="E127" s="62" t="s">
        <v>28</v>
      </c>
      <c r="F127" s="62" t="s">
        <v>5</v>
      </c>
      <c r="G127" s="70" t="s">
        <v>571</v>
      </c>
      <c r="H127" s="74" t="s">
        <v>16</v>
      </c>
      <c r="I127" s="82" t="s">
        <v>151</v>
      </c>
      <c r="J127" s="66" t="s">
        <v>152</v>
      </c>
    </row>
    <row r="128" spans="2:10" x14ac:dyDescent="0.2">
      <c r="B128" s="78">
        <v>122</v>
      </c>
      <c r="C128" s="62">
        <v>2004</v>
      </c>
      <c r="D128" s="62" t="s">
        <v>557</v>
      </c>
      <c r="E128" s="62" t="s">
        <v>28</v>
      </c>
      <c r="F128" s="62" t="s">
        <v>6</v>
      </c>
      <c r="G128" s="70" t="s">
        <v>153</v>
      </c>
      <c r="H128" s="74" t="s">
        <v>16</v>
      </c>
      <c r="I128" s="82" t="s">
        <v>154</v>
      </c>
      <c r="J128" s="66" t="s">
        <v>155</v>
      </c>
    </row>
    <row r="129" spans="2:10" x14ac:dyDescent="0.2">
      <c r="B129" s="78">
        <v>123</v>
      </c>
      <c r="C129" s="62">
        <v>2004</v>
      </c>
      <c r="D129" s="62" t="s">
        <v>557</v>
      </c>
      <c r="E129" s="62" t="s">
        <v>28</v>
      </c>
      <c r="F129" s="62" t="s">
        <v>7</v>
      </c>
      <c r="G129" s="70" t="s">
        <v>156</v>
      </c>
      <c r="H129" s="74" t="s">
        <v>16</v>
      </c>
      <c r="I129" s="82" t="s">
        <v>157</v>
      </c>
      <c r="J129" s="66" t="s">
        <v>158</v>
      </c>
    </row>
    <row r="130" spans="2:10" x14ac:dyDescent="0.2">
      <c r="B130" s="78">
        <v>124</v>
      </c>
      <c r="C130" s="62">
        <v>2004</v>
      </c>
      <c r="D130" s="62" t="s">
        <v>557</v>
      </c>
      <c r="E130" s="62" t="s">
        <v>44</v>
      </c>
      <c r="F130" s="62" t="s">
        <v>4</v>
      </c>
      <c r="G130" s="70" t="s">
        <v>88</v>
      </c>
      <c r="H130" s="74" t="s">
        <v>16</v>
      </c>
      <c r="I130" s="82" t="s">
        <v>65</v>
      </c>
      <c r="J130" s="66" t="s">
        <v>116</v>
      </c>
    </row>
    <row r="131" spans="2:10" x14ac:dyDescent="0.2">
      <c r="B131" s="78">
        <v>125</v>
      </c>
      <c r="C131" s="62">
        <v>2004</v>
      </c>
      <c r="D131" s="62" t="s">
        <v>557</v>
      </c>
      <c r="E131" s="62" t="s">
        <v>44</v>
      </c>
      <c r="F131" s="62" t="s">
        <v>5</v>
      </c>
      <c r="G131" s="70" t="s">
        <v>95</v>
      </c>
      <c r="H131" s="74" t="s">
        <v>16</v>
      </c>
      <c r="I131" s="82" t="s">
        <v>137</v>
      </c>
      <c r="J131" s="66" t="s">
        <v>159</v>
      </c>
    </row>
    <row r="132" spans="2:10" x14ac:dyDescent="0.2">
      <c r="B132" s="78">
        <v>126</v>
      </c>
      <c r="C132" s="62">
        <v>2004</v>
      </c>
      <c r="D132" s="62" t="s">
        <v>557</v>
      </c>
      <c r="E132" s="62" t="s">
        <v>44</v>
      </c>
      <c r="F132" s="62" t="s">
        <v>6</v>
      </c>
      <c r="G132" s="70" t="s">
        <v>101</v>
      </c>
      <c r="H132" s="74" t="s">
        <v>16</v>
      </c>
      <c r="I132" s="82" t="s">
        <v>584</v>
      </c>
      <c r="J132" s="66" t="s">
        <v>47</v>
      </c>
    </row>
    <row r="133" spans="2:10" x14ac:dyDescent="0.2">
      <c r="B133" s="78">
        <v>127</v>
      </c>
      <c r="C133" s="62">
        <v>2004</v>
      </c>
      <c r="D133" s="62" t="s">
        <v>557</v>
      </c>
      <c r="E133" s="62" t="s">
        <v>44</v>
      </c>
      <c r="F133" s="62" t="s">
        <v>7</v>
      </c>
      <c r="G133" s="70" t="s">
        <v>160</v>
      </c>
      <c r="H133" s="74" t="s">
        <v>16</v>
      </c>
      <c r="I133" s="82" t="s">
        <v>161</v>
      </c>
      <c r="J133" s="66" t="s">
        <v>150</v>
      </c>
    </row>
    <row r="134" spans="2:10" x14ac:dyDescent="0.2">
      <c r="B134" s="78">
        <v>128</v>
      </c>
      <c r="C134" s="62">
        <v>2004</v>
      </c>
      <c r="D134" s="62" t="s">
        <v>557</v>
      </c>
      <c r="E134" s="62" t="s">
        <v>36</v>
      </c>
      <c r="F134" s="62" t="s">
        <v>4</v>
      </c>
      <c r="G134" s="70" t="s">
        <v>753</v>
      </c>
      <c r="H134" s="74" t="s">
        <v>16</v>
      </c>
      <c r="I134" s="82" t="s">
        <v>576</v>
      </c>
      <c r="J134" s="66" t="s">
        <v>162</v>
      </c>
    </row>
    <row r="135" spans="2:10" ht="13.5" thickBot="1" x14ac:dyDescent="0.25">
      <c r="B135" s="79">
        <v>129</v>
      </c>
      <c r="C135" s="63">
        <v>2004</v>
      </c>
      <c r="D135" s="63" t="s">
        <v>557</v>
      </c>
      <c r="E135" s="63" t="s">
        <v>14</v>
      </c>
      <c r="F135" s="63" t="s">
        <v>4</v>
      </c>
      <c r="G135" s="71" t="s">
        <v>88</v>
      </c>
      <c r="H135" s="75" t="s">
        <v>16</v>
      </c>
      <c r="I135" s="85" t="s">
        <v>65</v>
      </c>
      <c r="J135" s="67" t="s">
        <v>133</v>
      </c>
    </row>
    <row r="136" spans="2:10" x14ac:dyDescent="0.2">
      <c r="B136" s="77">
        <v>130</v>
      </c>
      <c r="C136" s="60">
        <v>2005</v>
      </c>
      <c r="D136" s="60" t="s">
        <v>557</v>
      </c>
      <c r="E136" s="60" t="s">
        <v>28</v>
      </c>
      <c r="F136" s="60" t="s">
        <v>4</v>
      </c>
      <c r="G136" s="68" t="s">
        <v>37</v>
      </c>
      <c r="H136" s="72" t="s">
        <v>16</v>
      </c>
      <c r="I136" s="83" t="s">
        <v>570</v>
      </c>
      <c r="J136" s="64" t="s">
        <v>143</v>
      </c>
    </row>
    <row r="137" spans="2:10" x14ac:dyDescent="0.2">
      <c r="B137" s="78">
        <v>131</v>
      </c>
      <c r="C137" s="62">
        <v>2005</v>
      </c>
      <c r="D137" s="62" t="s">
        <v>557</v>
      </c>
      <c r="E137" s="62" t="s">
        <v>28</v>
      </c>
      <c r="F137" s="62" t="s">
        <v>5</v>
      </c>
      <c r="G137" s="70" t="s">
        <v>164</v>
      </c>
      <c r="H137" s="74" t="s">
        <v>16</v>
      </c>
      <c r="I137" s="82" t="s">
        <v>165</v>
      </c>
      <c r="J137" s="66" t="s">
        <v>166</v>
      </c>
    </row>
    <row r="138" spans="2:10" x14ac:dyDescent="0.2">
      <c r="B138" s="78">
        <v>132</v>
      </c>
      <c r="C138" s="62">
        <v>2005</v>
      </c>
      <c r="D138" s="62" t="s">
        <v>557</v>
      </c>
      <c r="E138" s="62" t="s">
        <v>28</v>
      </c>
      <c r="F138" s="62" t="s">
        <v>6</v>
      </c>
      <c r="G138" s="70" t="s">
        <v>167</v>
      </c>
      <c r="H138" s="74" t="s">
        <v>16</v>
      </c>
      <c r="I138" s="82" t="s">
        <v>168</v>
      </c>
      <c r="J138" s="66" t="s">
        <v>169</v>
      </c>
    </row>
    <row r="139" spans="2:10" x14ac:dyDescent="0.2">
      <c r="B139" s="78">
        <v>133</v>
      </c>
      <c r="C139" s="62">
        <v>2005</v>
      </c>
      <c r="D139" s="62" t="s">
        <v>557</v>
      </c>
      <c r="E139" s="62" t="s">
        <v>28</v>
      </c>
      <c r="F139" s="62" t="s">
        <v>7</v>
      </c>
      <c r="G139" s="70" t="s">
        <v>170</v>
      </c>
      <c r="H139" s="74" t="s">
        <v>16</v>
      </c>
      <c r="I139" s="82" t="s">
        <v>171</v>
      </c>
      <c r="J139" s="66" t="s">
        <v>172</v>
      </c>
    </row>
    <row r="140" spans="2:10" x14ac:dyDescent="0.2">
      <c r="B140" s="78">
        <v>134</v>
      </c>
      <c r="C140" s="62">
        <v>2005</v>
      </c>
      <c r="D140" s="62" t="s">
        <v>557</v>
      </c>
      <c r="E140" s="62" t="s">
        <v>28</v>
      </c>
      <c r="F140" s="62" t="s">
        <v>173</v>
      </c>
      <c r="G140" s="70" t="s">
        <v>174</v>
      </c>
      <c r="H140" s="74" t="s">
        <v>16</v>
      </c>
      <c r="I140" s="82" t="s">
        <v>577</v>
      </c>
      <c r="J140" s="66" t="s">
        <v>145</v>
      </c>
    </row>
    <row r="141" spans="2:10" x14ac:dyDescent="0.2">
      <c r="B141" s="78">
        <v>135</v>
      </c>
      <c r="C141" s="62">
        <v>2005</v>
      </c>
      <c r="D141" s="62" t="s">
        <v>557</v>
      </c>
      <c r="E141" s="62" t="s">
        <v>44</v>
      </c>
      <c r="F141" s="62" t="s">
        <v>4</v>
      </c>
      <c r="G141" s="70" t="s">
        <v>850</v>
      </c>
      <c r="H141" s="74" t="s">
        <v>16</v>
      </c>
      <c r="I141" s="82" t="s">
        <v>23</v>
      </c>
      <c r="J141" s="66" t="s">
        <v>116</v>
      </c>
    </row>
    <row r="142" spans="2:10" x14ac:dyDescent="0.2">
      <c r="B142" s="78">
        <v>136</v>
      </c>
      <c r="C142" s="62">
        <v>2005</v>
      </c>
      <c r="D142" s="62" t="s">
        <v>557</v>
      </c>
      <c r="E142" s="62" t="s">
        <v>44</v>
      </c>
      <c r="F142" s="62" t="s">
        <v>175</v>
      </c>
      <c r="G142" s="70" t="s">
        <v>25</v>
      </c>
      <c r="H142" s="74" t="s">
        <v>16</v>
      </c>
      <c r="I142" s="82" t="s">
        <v>570</v>
      </c>
      <c r="J142" s="66" t="s">
        <v>176</v>
      </c>
    </row>
    <row r="143" spans="2:10" x14ac:dyDescent="0.2">
      <c r="B143" s="78">
        <v>137</v>
      </c>
      <c r="C143" s="62">
        <v>2005</v>
      </c>
      <c r="D143" s="62" t="s">
        <v>557</v>
      </c>
      <c r="E143" s="62" t="s">
        <v>44</v>
      </c>
      <c r="F143" s="62" t="s">
        <v>5</v>
      </c>
      <c r="G143" s="70" t="s">
        <v>97</v>
      </c>
      <c r="H143" s="74" t="s">
        <v>16</v>
      </c>
      <c r="I143" s="82" t="s">
        <v>177</v>
      </c>
      <c r="J143" s="66" t="s">
        <v>105</v>
      </c>
    </row>
    <row r="144" spans="2:10" x14ac:dyDescent="0.2">
      <c r="B144" s="78">
        <v>138</v>
      </c>
      <c r="C144" s="62">
        <v>2005</v>
      </c>
      <c r="D144" s="62" t="s">
        <v>557</v>
      </c>
      <c r="E144" s="62" t="s">
        <v>44</v>
      </c>
      <c r="F144" s="62" t="s">
        <v>178</v>
      </c>
      <c r="G144" s="70" t="s">
        <v>179</v>
      </c>
      <c r="H144" s="74" t="s">
        <v>16</v>
      </c>
      <c r="I144" s="82" t="s">
        <v>51</v>
      </c>
      <c r="J144" s="66" t="s">
        <v>180</v>
      </c>
    </row>
    <row r="145" spans="2:10" x14ac:dyDescent="0.2">
      <c r="B145" s="78">
        <v>139</v>
      </c>
      <c r="C145" s="62">
        <v>2005</v>
      </c>
      <c r="D145" s="62" t="s">
        <v>557</v>
      </c>
      <c r="E145" s="62" t="s">
        <v>44</v>
      </c>
      <c r="F145" s="62" t="s">
        <v>6</v>
      </c>
      <c r="G145" s="70" t="s">
        <v>154</v>
      </c>
      <c r="H145" s="74" t="s">
        <v>16</v>
      </c>
      <c r="I145" s="82" t="s">
        <v>170</v>
      </c>
      <c r="J145" s="66" t="s">
        <v>181</v>
      </c>
    </row>
    <row r="146" spans="2:10" x14ac:dyDescent="0.2">
      <c r="B146" s="78">
        <v>140</v>
      </c>
      <c r="C146" s="62">
        <v>2005</v>
      </c>
      <c r="D146" s="62" t="s">
        <v>557</v>
      </c>
      <c r="E146" s="62" t="s">
        <v>44</v>
      </c>
      <c r="F146" s="62" t="s">
        <v>182</v>
      </c>
      <c r="G146" s="70" t="s">
        <v>157</v>
      </c>
      <c r="H146" s="74" t="s">
        <v>16</v>
      </c>
      <c r="I146" s="82" t="s">
        <v>183</v>
      </c>
      <c r="J146" s="66" t="s">
        <v>184</v>
      </c>
    </row>
    <row r="147" spans="2:10" x14ac:dyDescent="0.2">
      <c r="B147" s="78">
        <v>141</v>
      </c>
      <c r="C147" s="62">
        <v>2005</v>
      </c>
      <c r="D147" s="62" t="s">
        <v>557</v>
      </c>
      <c r="E147" s="62" t="s">
        <v>44</v>
      </c>
      <c r="F147" s="62" t="s">
        <v>7</v>
      </c>
      <c r="G147" s="70" t="s">
        <v>185</v>
      </c>
      <c r="H147" s="74" t="s">
        <v>16</v>
      </c>
      <c r="I147" s="82" t="s">
        <v>186</v>
      </c>
      <c r="J147" s="66" t="s">
        <v>187</v>
      </c>
    </row>
    <row r="148" spans="2:10" x14ac:dyDescent="0.2">
      <c r="B148" s="78">
        <v>142</v>
      </c>
      <c r="C148" s="62">
        <v>2005</v>
      </c>
      <c r="D148" s="62" t="s">
        <v>557</v>
      </c>
      <c r="E148" s="62" t="s">
        <v>44</v>
      </c>
      <c r="F148" s="62" t="s">
        <v>173</v>
      </c>
      <c r="G148" s="70" t="s">
        <v>188</v>
      </c>
      <c r="H148" s="74" t="s">
        <v>16</v>
      </c>
      <c r="I148" s="82" t="s">
        <v>189</v>
      </c>
      <c r="J148" s="66" t="s">
        <v>166</v>
      </c>
    </row>
    <row r="149" spans="2:10" x14ac:dyDescent="0.2">
      <c r="B149" s="78">
        <v>143</v>
      </c>
      <c r="C149" s="62">
        <v>2005</v>
      </c>
      <c r="D149" s="62" t="s">
        <v>557</v>
      </c>
      <c r="E149" s="62" t="s">
        <v>36</v>
      </c>
      <c r="F149" s="62" t="s">
        <v>4</v>
      </c>
      <c r="G149" s="70" t="s">
        <v>850</v>
      </c>
      <c r="H149" s="74" t="s">
        <v>16</v>
      </c>
      <c r="I149" s="82" t="s">
        <v>405</v>
      </c>
      <c r="J149" s="66" t="s">
        <v>47</v>
      </c>
    </row>
    <row r="150" spans="2:10" x14ac:dyDescent="0.2">
      <c r="B150" s="78">
        <v>144</v>
      </c>
      <c r="C150" s="62">
        <v>2005</v>
      </c>
      <c r="D150" s="62" t="s">
        <v>557</v>
      </c>
      <c r="E150" s="62" t="s">
        <v>36</v>
      </c>
      <c r="F150" s="62" t="s">
        <v>175</v>
      </c>
      <c r="G150" s="70" t="s">
        <v>112</v>
      </c>
      <c r="H150" s="74" t="s">
        <v>16</v>
      </c>
      <c r="I150" s="82" t="s">
        <v>106</v>
      </c>
      <c r="J150" s="66" t="s">
        <v>190</v>
      </c>
    </row>
    <row r="151" spans="2:10" x14ac:dyDescent="0.2">
      <c r="B151" s="78">
        <v>145</v>
      </c>
      <c r="C151" s="62">
        <v>2005</v>
      </c>
      <c r="D151" s="62" t="s">
        <v>557</v>
      </c>
      <c r="E151" s="62" t="s">
        <v>36</v>
      </c>
      <c r="F151" s="62" t="s">
        <v>5</v>
      </c>
      <c r="G151" s="70" t="s">
        <v>179</v>
      </c>
      <c r="H151" s="74" t="s">
        <v>16</v>
      </c>
      <c r="I151" s="82" t="s">
        <v>51</v>
      </c>
      <c r="J151" s="66" t="s">
        <v>191</v>
      </c>
    </row>
    <row r="152" spans="2:10" x14ac:dyDescent="0.2">
      <c r="B152" s="78">
        <v>146</v>
      </c>
      <c r="C152" s="62">
        <v>2005</v>
      </c>
      <c r="D152" s="62" t="s">
        <v>557</v>
      </c>
      <c r="E152" s="62" t="s">
        <v>36</v>
      </c>
      <c r="F152" s="62" t="s">
        <v>6</v>
      </c>
      <c r="G152" s="70" t="s">
        <v>70</v>
      </c>
      <c r="H152" s="74" t="s">
        <v>16</v>
      </c>
      <c r="I152" s="82" t="s">
        <v>183</v>
      </c>
      <c r="J152" s="66" t="s">
        <v>192</v>
      </c>
    </row>
    <row r="153" spans="2:10" x14ac:dyDescent="0.2">
      <c r="B153" s="78">
        <v>147</v>
      </c>
      <c r="C153" s="62">
        <v>2005</v>
      </c>
      <c r="D153" s="62" t="s">
        <v>557</v>
      </c>
      <c r="E153" s="62" t="s">
        <v>36</v>
      </c>
      <c r="F153" s="62" t="s">
        <v>7</v>
      </c>
      <c r="G153" s="70" t="s">
        <v>188</v>
      </c>
      <c r="H153" s="74" t="s">
        <v>16</v>
      </c>
      <c r="I153" s="82" t="s">
        <v>193</v>
      </c>
      <c r="J153" s="66" t="s">
        <v>194</v>
      </c>
    </row>
    <row r="154" spans="2:10" ht="13.5" thickBot="1" x14ac:dyDescent="0.25">
      <c r="B154" s="79">
        <v>148</v>
      </c>
      <c r="C154" s="63">
        <v>2005</v>
      </c>
      <c r="D154" s="63" t="s">
        <v>557</v>
      </c>
      <c r="E154" s="63" t="s">
        <v>14</v>
      </c>
      <c r="F154" s="63" t="s">
        <v>4</v>
      </c>
      <c r="G154" s="71" t="s">
        <v>850</v>
      </c>
      <c r="H154" s="75" t="s">
        <v>16</v>
      </c>
      <c r="I154" s="85" t="s">
        <v>23</v>
      </c>
      <c r="J154" s="67" t="s">
        <v>56</v>
      </c>
    </row>
    <row r="155" spans="2:10" x14ac:dyDescent="0.2">
      <c r="B155" s="77">
        <v>149</v>
      </c>
      <c r="C155" s="60">
        <v>2006</v>
      </c>
      <c r="D155" s="60" t="s">
        <v>557</v>
      </c>
      <c r="E155" s="60" t="s">
        <v>28</v>
      </c>
      <c r="F155" s="60" t="s">
        <v>4</v>
      </c>
      <c r="G155" s="68" t="s">
        <v>129</v>
      </c>
      <c r="H155" s="72" t="s">
        <v>16</v>
      </c>
      <c r="I155" s="83" t="s">
        <v>26</v>
      </c>
      <c r="J155" s="64" t="s">
        <v>47</v>
      </c>
    </row>
    <row r="156" spans="2:10" x14ac:dyDescent="0.2">
      <c r="B156" s="78">
        <v>150</v>
      </c>
      <c r="C156" s="62">
        <v>2006</v>
      </c>
      <c r="D156" s="62" t="s">
        <v>557</v>
      </c>
      <c r="E156" s="62" t="s">
        <v>28</v>
      </c>
      <c r="F156" s="62" t="s">
        <v>175</v>
      </c>
      <c r="G156" s="70" t="s">
        <v>570</v>
      </c>
      <c r="H156" s="74" t="s">
        <v>16</v>
      </c>
      <c r="I156" s="82" t="s">
        <v>25</v>
      </c>
      <c r="J156" s="66" t="s">
        <v>195</v>
      </c>
    </row>
    <row r="157" spans="2:10" x14ac:dyDescent="0.2">
      <c r="B157" s="78">
        <v>151</v>
      </c>
      <c r="C157" s="62">
        <v>2006</v>
      </c>
      <c r="D157" s="62" t="s">
        <v>557</v>
      </c>
      <c r="E157" s="62" t="s">
        <v>28</v>
      </c>
      <c r="F157" s="62" t="s">
        <v>5</v>
      </c>
      <c r="G157" s="70" t="s">
        <v>624</v>
      </c>
      <c r="H157" s="74" t="s">
        <v>16</v>
      </c>
      <c r="I157" s="82" t="s">
        <v>62</v>
      </c>
      <c r="J157" s="66" t="s">
        <v>155</v>
      </c>
    </row>
    <row r="158" spans="2:10" x14ac:dyDescent="0.2">
      <c r="B158" s="78">
        <v>152</v>
      </c>
      <c r="C158" s="62">
        <v>2006</v>
      </c>
      <c r="D158" s="62" t="s">
        <v>557</v>
      </c>
      <c r="E158" s="62" t="s">
        <v>28</v>
      </c>
      <c r="F158" s="62" t="s">
        <v>178</v>
      </c>
      <c r="G158" s="70" t="s">
        <v>170</v>
      </c>
      <c r="H158" s="74" t="s">
        <v>16</v>
      </c>
      <c r="I158" s="82" t="s">
        <v>127</v>
      </c>
      <c r="J158" s="66" t="s">
        <v>196</v>
      </c>
    </row>
    <row r="159" spans="2:10" x14ac:dyDescent="0.2">
      <c r="B159" s="78">
        <v>153</v>
      </c>
      <c r="C159" s="62">
        <v>2006</v>
      </c>
      <c r="D159" s="62" t="s">
        <v>557</v>
      </c>
      <c r="E159" s="62" t="s">
        <v>28</v>
      </c>
      <c r="F159" s="62" t="s">
        <v>6</v>
      </c>
      <c r="G159" s="70" t="s">
        <v>185</v>
      </c>
      <c r="H159" s="74" t="s">
        <v>16</v>
      </c>
      <c r="I159" s="82" t="s">
        <v>197</v>
      </c>
      <c r="J159" s="66" t="s">
        <v>198</v>
      </c>
    </row>
    <row r="160" spans="2:10" x14ac:dyDescent="0.2">
      <c r="B160" s="78">
        <v>154</v>
      </c>
      <c r="C160" s="62">
        <v>2006</v>
      </c>
      <c r="D160" s="62" t="s">
        <v>557</v>
      </c>
      <c r="E160" s="62" t="s">
        <v>28</v>
      </c>
      <c r="F160" s="62" t="s">
        <v>7</v>
      </c>
      <c r="G160" s="70" t="s">
        <v>199</v>
      </c>
      <c r="H160" s="74" t="s">
        <v>16</v>
      </c>
      <c r="I160" s="82" t="s">
        <v>200</v>
      </c>
      <c r="J160" s="66" t="s">
        <v>38</v>
      </c>
    </row>
    <row r="161" spans="2:10" x14ac:dyDescent="0.2">
      <c r="B161" s="78">
        <v>155</v>
      </c>
      <c r="C161" s="62">
        <v>2006</v>
      </c>
      <c r="D161" s="62" t="s">
        <v>557</v>
      </c>
      <c r="E161" s="62" t="s">
        <v>201</v>
      </c>
      <c r="F161" s="62" t="s">
        <v>4</v>
      </c>
      <c r="G161" s="70" t="s">
        <v>753</v>
      </c>
      <c r="H161" s="74" t="s">
        <v>16</v>
      </c>
      <c r="I161" s="82" t="s">
        <v>19</v>
      </c>
      <c r="J161" s="66" t="s">
        <v>202</v>
      </c>
    </row>
    <row r="162" spans="2:10" x14ac:dyDescent="0.2">
      <c r="B162" s="78">
        <v>156</v>
      </c>
      <c r="C162" s="62">
        <v>2006</v>
      </c>
      <c r="D162" s="62" t="s">
        <v>557</v>
      </c>
      <c r="E162" s="62" t="s">
        <v>201</v>
      </c>
      <c r="F162" s="62" t="s">
        <v>175</v>
      </c>
      <c r="G162" s="70" t="s">
        <v>571</v>
      </c>
      <c r="H162" s="74" t="s">
        <v>16</v>
      </c>
      <c r="I162" s="82" t="s">
        <v>165</v>
      </c>
      <c r="J162" s="66" t="s">
        <v>203</v>
      </c>
    </row>
    <row r="163" spans="2:10" x14ac:dyDescent="0.2">
      <c r="B163" s="78">
        <v>157</v>
      </c>
      <c r="C163" s="62">
        <v>2006</v>
      </c>
      <c r="D163" s="62" t="s">
        <v>557</v>
      </c>
      <c r="E163" s="62" t="s">
        <v>201</v>
      </c>
      <c r="F163" s="62" t="s">
        <v>5</v>
      </c>
      <c r="G163" s="70" t="s">
        <v>185</v>
      </c>
      <c r="H163" s="74" t="s">
        <v>16</v>
      </c>
      <c r="I163" s="82" t="s">
        <v>20</v>
      </c>
      <c r="J163" s="66" t="s">
        <v>204</v>
      </c>
    </row>
    <row r="164" spans="2:10" x14ac:dyDescent="0.2">
      <c r="B164" s="78">
        <v>158</v>
      </c>
      <c r="C164" s="62">
        <v>2006</v>
      </c>
      <c r="D164" s="62" t="s">
        <v>557</v>
      </c>
      <c r="E164" s="62" t="s">
        <v>201</v>
      </c>
      <c r="F164" s="62" t="s">
        <v>178</v>
      </c>
      <c r="G164" s="70" t="s">
        <v>205</v>
      </c>
      <c r="H164" s="74" t="s">
        <v>16</v>
      </c>
      <c r="I164" s="82" t="s">
        <v>578</v>
      </c>
      <c r="J164" s="66" t="s">
        <v>206</v>
      </c>
    </row>
    <row r="165" spans="2:10" x14ac:dyDescent="0.2">
      <c r="B165" s="78">
        <v>159</v>
      </c>
      <c r="C165" s="62">
        <v>2006</v>
      </c>
      <c r="D165" s="62" t="s">
        <v>557</v>
      </c>
      <c r="E165" s="62" t="s">
        <v>201</v>
      </c>
      <c r="F165" s="62" t="s">
        <v>6</v>
      </c>
      <c r="G165" s="70" t="s">
        <v>207</v>
      </c>
      <c r="H165" s="74" t="s">
        <v>16</v>
      </c>
      <c r="I165" s="82" t="s">
        <v>579</v>
      </c>
      <c r="J165" s="66" t="s">
        <v>105</v>
      </c>
    </row>
    <row r="166" spans="2:10" x14ac:dyDescent="0.2">
      <c r="B166" s="78">
        <v>160</v>
      </c>
      <c r="C166" s="62">
        <v>2006</v>
      </c>
      <c r="D166" s="62" t="s">
        <v>557</v>
      </c>
      <c r="E166" s="62" t="s">
        <v>201</v>
      </c>
      <c r="F166" s="62" t="s">
        <v>7</v>
      </c>
      <c r="G166" s="70" t="s">
        <v>189</v>
      </c>
      <c r="H166" s="74" t="s">
        <v>16</v>
      </c>
      <c r="I166" s="82" t="s">
        <v>208</v>
      </c>
      <c r="J166" s="66" t="s">
        <v>209</v>
      </c>
    </row>
    <row r="167" spans="2:10" x14ac:dyDescent="0.2">
      <c r="B167" s="78">
        <v>161</v>
      </c>
      <c r="C167" s="62">
        <v>2006</v>
      </c>
      <c r="D167" s="62" t="s">
        <v>557</v>
      </c>
      <c r="E167" s="62" t="s">
        <v>36</v>
      </c>
      <c r="F167" s="62" t="s">
        <v>4</v>
      </c>
      <c r="G167" s="70" t="s">
        <v>753</v>
      </c>
      <c r="H167" s="74" t="s">
        <v>16</v>
      </c>
      <c r="I167" s="82" t="s">
        <v>405</v>
      </c>
      <c r="J167" s="66" t="s">
        <v>210</v>
      </c>
    </row>
    <row r="168" spans="2:10" x14ac:dyDescent="0.2">
      <c r="B168" s="78">
        <v>162</v>
      </c>
      <c r="C168" s="62">
        <v>2006</v>
      </c>
      <c r="D168" s="62" t="s">
        <v>557</v>
      </c>
      <c r="E168" s="62" t="s">
        <v>36</v>
      </c>
      <c r="F168" s="62" t="s">
        <v>175</v>
      </c>
      <c r="G168" s="70" t="s">
        <v>165</v>
      </c>
      <c r="H168" s="74" t="s">
        <v>16</v>
      </c>
      <c r="I168" s="82" t="s">
        <v>571</v>
      </c>
      <c r="J168" s="66" t="s">
        <v>145</v>
      </c>
    </row>
    <row r="169" spans="2:10" x14ac:dyDescent="0.2">
      <c r="B169" s="78">
        <v>163</v>
      </c>
      <c r="C169" s="62">
        <v>2006</v>
      </c>
      <c r="D169" s="62" t="s">
        <v>557</v>
      </c>
      <c r="E169" s="62" t="s">
        <v>36</v>
      </c>
      <c r="F169" s="62" t="s">
        <v>5</v>
      </c>
      <c r="G169" s="70" t="s">
        <v>211</v>
      </c>
      <c r="H169" s="74" t="s">
        <v>16</v>
      </c>
      <c r="I169" s="82" t="s">
        <v>70</v>
      </c>
      <c r="J169" s="66" t="s">
        <v>150</v>
      </c>
    </row>
    <row r="170" spans="2:10" x14ac:dyDescent="0.2">
      <c r="B170" s="78">
        <v>164</v>
      </c>
      <c r="C170" s="62">
        <v>2006</v>
      </c>
      <c r="D170" s="62" t="s">
        <v>557</v>
      </c>
      <c r="E170" s="62" t="s">
        <v>36</v>
      </c>
      <c r="F170" s="62" t="s">
        <v>178</v>
      </c>
      <c r="G170" s="70" t="s">
        <v>121</v>
      </c>
      <c r="H170" s="74" t="s">
        <v>16</v>
      </c>
      <c r="I170" s="82" t="s">
        <v>168</v>
      </c>
      <c r="J170" s="66" t="s">
        <v>212</v>
      </c>
    </row>
    <row r="171" spans="2:10" x14ac:dyDescent="0.2">
      <c r="B171" s="78">
        <v>165</v>
      </c>
      <c r="C171" s="62">
        <v>2006</v>
      </c>
      <c r="D171" s="62" t="s">
        <v>557</v>
      </c>
      <c r="E171" s="62" t="s">
        <v>36</v>
      </c>
      <c r="F171" s="62" t="s">
        <v>6</v>
      </c>
      <c r="G171" s="70" t="s">
        <v>100</v>
      </c>
      <c r="H171" s="74" t="s">
        <v>16</v>
      </c>
      <c r="I171" s="82" t="s">
        <v>101</v>
      </c>
      <c r="J171" s="66" t="s">
        <v>159</v>
      </c>
    </row>
    <row r="172" spans="2:10" x14ac:dyDescent="0.2">
      <c r="B172" s="78">
        <v>166</v>
      </c>
      <c r="C172" s="62">
        <v>2006</v>
      </c>
      <c r="D172" s="62" t="s">
        <v>557</v>
      </c>
      <c r="E172" s="62" t="s">
        <v>36</v>
      </c>
      <c r="F172" s="62" t="s">
        <v>7</v>
      </c>
      <c r="G172" s="70" t="s">
        <v>213</v>
      </c>
      <c r="H172" s="74" t="s">
        <v>16</v>
      </c>
      <c r="I172" s="82" t="s">
        <v>214</v>
      </c>
      <c r="J172" s="66" t="s">
        <v>145</v>
      </c>
    </row>
    <row r="173" spans="2:10" ht="13.5" thickBot="1" x14ac:dyDescent="0.25">
      <c r="B173" s="79">
        <v>167</v>
      </c>
      <c r="C173" s="63">
        <v>2006</v>
      </c>
      <c r="D173" s="63" t="s">
        <v>557</v>
      </c>
      <c r="E173" s="63" t="s">
        <v>14</v>
      </c>
      <c r="F173" s="63" t="s">
        <v>4</v>
      </c>
      <c r="G173" s="71" t="s">
        <v>753</v>
      </c>
      <c r="H173" s="75" t="s">
        <v>16</v>
      </c>
      <c r="I173" s="85" t="s">
        <v>405</v>
      </c>
      <c r="J173" s="67" t="s">
        <v>215</v>
      </c>
    </row>
    <row r="174" spans="2:10" x14ac:dyDescent="0.2">
      <c r="B174" s="77">
        <v>168</v>
      </c>
      <c r="C174" s="60">
        <v>2007</v>
      </c>
      <c r="D174" s="60" t="s">
        <v>557</v>
      </c>
      <c r="E174" s="60" t="s">
        <v>28</v>
      </c>
      <c r="F174" s="60" t="s">
        <v>4</v>
      </c>
      <c r="G174" s="68" t="s">
        <v>571</v>
      </c>
      <c r="H174" s="72" t="s">
        <v>16</v>
      </c>
      <c r="I174" s="83" t="s">
        <v>26</v>
      </c>
      <c r="J174" s="64" t="s">
        <v>216</v>
      </c>
    </row>
    <row r="175" spans="2:10" x14ac:dyDescent="0.2">
      <c r="B175" s="78">
        <v>169</v>
      </c>
      <c r="C175" s="62">
        <v>2007</v>
      </c>
      <c r="D175" s="62" t="s">
        <v>557</v>
      </c>
      <c r="E175" s="62" t="s">
        <v>28</v>
      </c>
      <c r="F175" s="62" t="s">
        <v>175</v>
      </c>
      <c r="G175" s="70" t="s">
        <v>405</v>
      </c>
      <c r="H175" s="74" t="s">
        <v>16</v>
      </c>
      <c r="I175" s="82" t="s">
        <v>126</v>
      </c>
      <c r="J175" s="66" t="s">
        <v>198</v>
      </c>
    </row>
    <row r="176" spans="2:10" x14ac:dyDescent="0.2">
      <c r="B176" s="78">
        <v>170</v>
      </c>
      <c r="C176" s="62">
        <v>2007</v>
      </c>
      <c r="D176" s="62" t="s">
        <v>557</v>
      </c>
      <c r="E176" s="62" t="s">
        <v>28</v>
      </c>
      <c r="F176" s="62" t="s">
        <v>5</v>
      </c>
      <c r="G176" s="70" t="s">
        <v>205</v>
      </c>
      <c r="H176" s="74" t="s">
        <v>16</v>
      </c>
      <c r="I176" s="82" t="s">
        <v>160</v>
      </c>
      <c r="J176" s="66" t="s">
        <v>217</v>
      </c>
    </row>
    <row r="177" spans="2:10" x14ac:dyDescent="0.2">
      <c r="B177" s="78">
        <v>171</v>
      </c>
      <c r="C177" s="62">
        <v>2007</v>
      </c>
      <c r="D177" s="62" t="s">
        <v>557</v>
      </c>
      <c r="E177" s="62" t="s">
        <v>28</v>
      </c>
      <c r="F177" s="62" t="s">
        <v>178</v>
      </c>
      <c r="G177" s="70" t="s">
        <v>75</v>
      </c>
      <c r="H177" s="74" t="s">
        <v>16</v>
      </c>
      <c r="I177" s="82" t="s">
        <v>87</v>
      </c>
      <c r="J177" s="66" t="s">
        <v>143</v>
      </c>
    </row>
    <row r="178" spans="2:10" x14ac:dyDescent="0.2">
      <c r="B178" s="78">
        <v>172</v>
      </c>
      <c r="C178" s="62">
        <v>2007</v>
      </c>
      <c r="D178" s="62" t="s">
        <v>557</v>
      </c>
      <c r="E178" s="62" t="s">
        <v>28</v>
      </c>
      <c r="F178" s="62" t="s">
        <v>6</v>
      </c>
      <c r="G178" s="70" t="s">
        <v>218</v>
      </c>
      <c r="H178" s="74" t="s">
        <v>16</v>
      </c>
      <c r="I178" s="82" t="s">
        <v>219</v>
      </c>
      <c r="J178" s="66" t="s">
        <v>27</v>
      </c>
    </row>
    <row r="179" spans="2:10" x14ac:dyDescent="0.2">
      <c r="B179" s="78">
        <v>173</v>
      </c>
      <c r="C179" s="62">
        <v>2007</v>
      </c>
      <c r="D179" s="62" t="s">
        <v>557</v>
      </c>
      <c r="E179" s="62" t="s">
        <v>28</v>
      </c>
      <c r="F179" s="62" t="s">
        <v>7</v>
      </c>
      <c r="G179" s="70" t="s">
        <v>220</v>
      </c>
      <c r="H179" s="74" t="s">
        <v>16</v>
      </c>
      <c r="I179" s="82" t="s">
        <v>221</v>
      </c>
      <c r="J179" s="66" t="s">
        <v>209</v>
      </c>
    </row>
    <row r="180" spans="2:10" x14ac:dyDescent="0.2">
      <c r="B180" s="78">
        <v>174</v>
      </c>
      <c r="C180" s="62">
        <v>2007</v>
      </c>
      <c r="D180" s="62" t="s">
        <v>557</v>
      </c>
      <c r="E180" s="62" t="s">
        <v>201</v>
      </c>
      <c r="F180" s="62" t="s">
        <v>4</v>
      </c>
      <c r="G180" s="70" t="s">
        <v>753</v>
      </c>
      <c r="H180" s="74" t="s">
        <v>16</v>
      </c>
      <c r="I180" s="82" t="s">
        <v>129</v>
      </c>
      <c r="J180" s="66" t="s">
        <v>222</v>
      </c>
    </row>
    <row r="181" spans="2:10" x14ac:dyDescent="0.2">
      <c r="B181" s="78">
        <v>175</v>
      </c>
      <c r="C181" s="62">
        <v>2007</v>
      </c>
      <c r="D181" s="62" t="s">
        <v>557</v>
      </c>
      <c r="E181" s="62" t="s">
        <v>201</v>
      </c>
      <c r="F181" s="62" t="s">
        <v>175</v>
      </c>
      <c r="G181" s="70" t="s">
        <v>570</v>
      </c>
      <c r="H181" s="74" t="s">
        <v>16</v>
      </c>
      <c r="I181" s="82" t="s">
        <v>223</v>
      </c>
      <c r="J181" s="66" t="s">
        <v>155</v>
      </c>
    </row>
    <row r="182" spans="2:10" x14ac:dyDescent="0.2">
      <c r="B182" s="78">
        <v>176</v>
      </c>
      <c r="C182" s="62">
        <v>2007</v>
      </c>
      <c r="D182" s="62" t="s">
        <v>557</v>
      </c>
      <c r="E182" s="62" t="s">
        <v>201</v>
      </c>
      <c r="F182" s="62" t="s">
        <v>5</v>
      </c>
      <c r="G182" s="70" t="s">
        <v>224</v>
      </c>
      <c r="H182" s="74" t="s">
        <v>16</v>
      </c>
      <c r="I182" s="82" t="s">
        <v>31</v>
      </c>
      <c r="J182" s="66" t="s">
        <v>225</v>
      </c>
    </row>
    <row r="183" spans="2:10" x14ac:dyDescent="0.2">
      <c r="B183" s="78">
        <v>177</v>
      </c>
      <c r="C183" s="62">
        <v>2007</v>
      </c>
      <c r="D183" s="62" t="s">
        <v>557</v>
      </c>
      <c r="E183" s="62" t="s">
        <v>201</v>
      </c>
      <c r="F183" s="62" t="s">
        <v>178</v>
      </c>
      <c r="G183" s="70" t="s">
        <v>226</v>
      </c>
      <c r="H183" s="74" t="s">
        <v>16</v>
      </c>
      <c r="I183" s="82" t="s">
        <v>154</v>
      </c>
      <c r="J183" s="66" t="s">
        <v>227</v>
      </c>
    </row>
    <row r="184" spans="2:10" x14ac:dyDescent="0.2">
      <c r="B184" s="78">
        <v>178</v>
      </c>
      <c r="C184" s="62">
        <v>2007</v>
      </c>
      <c r="D184" s="62" t="s">
        <v>557</v>
      </c>
      <c r="E184" s="62" t="s">
        <v>201</v>
      </c>
      <c r="F184" s="62" t="s">
        <v>6</v>
      </c>
      <c r="G184" s="70" t="s">
        <v>170</v>
      </c>
      <c r="H184" s="74" t="s">
        <v>16</v>
      </c>
      <c r="I184" s="82" t="s">
        <v>132</v>
      </c>
      <c r="J184" s="66" t="s">
        <v>133</v>
      </c>
    </row>
    <row r="185" spans="2:10" x14ac:dyDescent="0.2">
      <c r="B185" s="78">
        <v>179</v>
      </c>
      <c r="C185" s="62">
        <v>2007</v>
      </c>
      <c r="D185" s="62" t="s">
        <v>557</v>
      </c>
      <c r="E185" s="62" t="s">
        <v>201</v>
      </c>
      <c r="F185" s="62" t="s">
        <v>7</v>
      </c>
      <c r="G185" s="70" t="s">
        <v>569</v>
      </c>
      <c r="H185" s="74" t="s">
        <v>16</v>
      </c>
      <c r="I185" s="82" t="s">
        <v>582</v>
      </c>
      <c r="J185" s="66" t="s">
        <v>228</v>
      </c>
    </row>
    <row r="186" spans="2:10" x14ac:dyDescent="0.2">
      <c r="B186" s="78">
        <v>180</v>
      </c>
      <c r="C186" s="62">
        <v>2007</v>
      </c>
      <c r="D186" s="62" t="s">
        <v>557</v>
      </c>
      <c r="E186" s="62" t="s">
        <v>36</v>
      </c>
      <c r="F186" s="62" t="s">
        <v>4</v>
      </c>
      <c r="G186" s="70" t="s">
        <v>405</v>
      </c>
      <c r="H186" s="74" t="s">
        <v>16</v>
      </c>
      <c r="I186" s="82" t="s">
        <v>571</v>
      </c>
      <c r="J186" s="66" t="s">
        <v>53</v>
      </c>
    </row>
    <row r="187" spans="2:10" x14ac:dyDescent="0.2">
      <c r="B187" s="78">
        <v>181</v>
      </c>
      <c r="C187" s="62">
        <v>2007</v>
      </c>
      <c r="D187" s="62" t="s">
        <v>557</v>
      </c>
      <c r="E187" s="62" t="s">
        <v>36</v>
      </c>
      <c r="F187" s="62" t="s">
        <v>175</v>
      </c>
      <c r="G187" s="70" t="s">
        <v>624</v>
      </c>
      <c r="H187" s="74" t="s">
        <v>16</v>
      </c>
      <c r="I187" s="82" t="s">
        <v>65</v>
      </c>
      <c r="J187" s="66" t="s">
        <v>113</v>
      </c>
    </row>
    <row r="188" spans="2:10" x14ac:dyDescent="0.2">
      <c r="B188" s="78">
        <v>182</v>
      </c>
      <c r="C188" s="62">
        <v>2007</v>
      </c>
      <c r="D188" s="62" t="s">
        <v>557</v>
      </c>
      <c r="E188" s="62" t="s">
        <v>36</v>
      </c>
      <c r="F188" s="62" t="s">
        <v>5</v>
      </c>
      <c r="G188" s="70" t="s">
        <v>164</v>
      </c>
      <c r="H188" s="74" t="s">
        <v>16</v>
      </c>
      <c r="I188" s="82" t="s">
        <v>207</v>
      </c>
      <c r="J188" s="66" t="s">
        <v>229</v>
      </c>
    </row>
    <row r="189" spans="2:10" x14ac:dyDescent="0.2">
      <c r="B189" s="78">
        <v>183</v>
      </c>
      <c r="C189" s="62">
        <v>2007</v>
      </c>
      <c r="D189" s="62" t="s">
        <v>557</v>
      </c>
      <c r="E189" s="62" t="s">
        <v>36</v>
      </c>
      <c r="F189" s="62" t="s">
        <v>178</v>
      </c>
      <c r="G189" s="70" t="s">
        <v>230</v>
      </c>
      <c r="H189" s="74" t="s">
        <v>16</v>
      </c>
      <c r="I189" s="82" t="s">
        <v>84</v>
      </c>
      <c r="J189" s="66" t="s">
        <v>231</v>
      </c>
    </row>
    <row r="190" spans="2:10" x14ac:dyDescent="0.2">
      <c r="B190" s="78">
        <v>184</v>
      </c>
      <c r="C190" s="62">
        <v>2007</v>
      </c>
      <c r="D190" s="62" t="s">
        <v>557</v>
      </c>
      <c r="E190" s="62" t="s">
        <v>36</v>
      </c>
      <c r="F190" s="62" t="s">
        <v>6</v>
      </c>
      <c r="G190" s="70" t="s">
        <v>66</v>
      </c>
      <c r="H190" s="74" t="s">
        <v>16</v>
      </c>
      <c r="I190" s="82" t="s">
        <v>232</v>
      </c>
      <c r="J190" s="66" t="s">
        <v>56</v>
      </c>
    </row>
    <row r="191" spans="2:10" x14ac:dyDescent="0.2">
      <c r="B191" s="78">
        <v>185</v>
      </c>
      <c r="C191" s="62">
        <v>2007</v>
      </c>
      <c r="D191" s="62" t="s">
        <v>557</v>
      </c>
      <c r="E191" s="62" t="s">
        <v>36</v>
      </c>
      <c r="F191" s="62" t="s">
        <v>7</v>
      </c>
      <c r="G191" s="70" t="s">
        <v>233</v>
      </c>
      <c r="H191" s="74" t="s">
        <v>16</v>
      </c>
      <c r="I191" s="82" t="s">
        <v>234</v>
      </c>
      <c r="J191" s="66" t="s">
        <v>235</v>
      </c>
    </row>
    <row r="192" spans="2:10" ht="13.5" thickBot="1" x14ac:dyDescent="0.25">
      <c r="B192" s="79">
        <v>186</v>
      </c>
      <c r="C192" s="63">
        <v>2007</v>
      </c>
      <c r="D192" s="63" t="s">
        <v>557</v>
      </c>
      <c r="E192" s="63" t="s">
        <v>14</v>
      </c>
      <c r="F192" s="63" t="s">
        <v>4</v>
      </c>
      <c r="G192" s="71" t="s">
        <v>753</v>
      </c>
      <c r="H192" s="75" t="s">
        <v>16</v>
      </c>
      <c r="I192" s="85" t="s">
        <v>571</v>
      </c>
      <c r="J192" s="67" t="s">
        <v>236</v>
      </c>
    </row>
    <row r="193" spans="2:10" x14ac:dyDescent="0.2">
      <c r="B193" s="77">
        <v>187</v>
      </c>
      <c r="C193" s="60">
        <v>2008</v>
      </c>
      <c r="D193" s="60" t="s">
        <v>557</v>
      </c>
      <c r="E193" s="60" t="s">
        <v>28</v>
      </c>
      <c r="F193" s="60" t="s">
        <v>4</v>
      </c>
      <c r="G193" s="68" t="s">
        <v>753</v>
      </c>
      <c r="H193" s="72" t="s">
        <v>16</v>
      </c>
      <c r="I193" s="83" t="s">
        <v>405</v>
      </c>
      <c r="J193" s="64" t="s">
        <v>237</v>
      </c>
    </row>
    <row r="194" spans="2:10" x14ac:dyDescent="0.2">
      <c r="B194" s="78">
        <v>188</v>
      </c>
      <c r="C194" s="62">
        <v>2008</v>
      </c>
      <c r="D194" s="62" t="s">
        <v>557</v>
      </c>
      <c r="E194" s="62" t="s">
        <v>28</v>
      </c>
      <c r="F194" s="62" t="s">
        <v>175</v>
      </c>
      <c r="G194" s="70" t="s">
        <v>570</v>
      </c>
      <c r="H194" s="74" t="s">
        <v>16</v>
      </c>
      <c r="I194" s="82" t="s">
        <v>106</v>
      </c>
      <c r="J194" s="66" t="s">
        <v>105</v>
      </c>
    </row>
    <row r="195" spans="2:10" x14ac:dyDescent="0.2">
      <c r="B195" s="78">
        <v>189</v>
      </c>
      <c r="C195" s="62">
        <v>2008</v>
      </c>
      <c r="D195" s="62" t="s">
        <v>557</v>
      </c>
      <c r="E195" s="62" t="s">
        <v>28</v>
      </c>
      <c r="F195" s="62" t="s">
        <v>5</v>
      </c>
      <c r="G195" s="70" t="s">
        <v>179</v>
      </c>
      <c r="H195" s="74" t="s">
        <v>16</v>
      </c>
      <c r="I195" s="82" t="s">
        <v>84</v>
      </c>
      <c r="J195" s="66" t="s">
        <v>172</v>
      </c>
    </row>
    <row r="196" spans="2:10" x14ac:dyDescent="0.2">
      <c r="B196" s="78">
        <v>190</v>
      </c>
      <c r="C196" s="62">
        <v>2008</v>
      </c>
      <c r="D196" s="62" t="s">
        <v>557</v>
      </c>
      <c r="E196" s="62" t="s">
        <v>28</v>
      </c>
      <c r="F196" s="62" t="s">
        <v>178</v>
      </c>
      <c r="G196" s="70" t="s">
        <v>170</v>
      </c>
      <c r="H196" s="74" t="s">
        <v>16</v>
      </c>
      <c r="I196" s="82" t="s">
        <v>238</v>
      </c>
      <c r="J196" s="66" t="s">
        <v>166</v>
      </c>
    </row>
    <row r="197" spans="2:10" x14ac:dyDescent="0.2">
      <c r="B197" s="78">
        <v>191</v>
      </c>
      <c r="C197" s="62">
        <v>2008</v>
      </c>
      <c r="D197" s="62" t="s">
        <v>557</v>
      </c>
      <c r="E197" s="62" t="s">
        <v>28</v>
      </c>
      <c r="F197" s="62" t="s">
        <v>6</v>
      </c>
      <c r="G197" s="70" t="s">
        <v>121</v>
      </c>
      <c r="H197" s="74" t="s">
        <v>16</v>
      </c>
      <c r="I197" s="82" t="s">
        <v>168</v>
      </c>
      <c r="J197" s="66" t="s">
        <v>239</v>
      </c>
    </row>
    <row r="198" spans="2:10" x14ac:dyDescent="0.2">
      <c r="B198" s="78">
        <v>192</v>
      </c>
      <c r="C198" s="62">
        <v>2008</v>
      </c>
      <c r="D198" s="62" t="s">
        <v>557</v>
      </c>
      <c r="E198" s="62" t="s">
        <v>28</v>
      </c>
      <c r="F198" s="62" t="s">
        <v>7</v>
      </c>
      <c r="G198" s="70" t="s">
        <v>240</v>
      </c>
      <c r="H198" s="74" t="s">
        <v>16</v>
      </c>
      <c r="I198" s="82" t="s">
        <v>580</v>
      </c>
      <c r="J198" s="66" t="s">
        <v>82</v>
      </c>
    </row>
    <row r="199" spans="2:10" x14ac:dyDescent="0.2">
      <c r="B199" s="78">
        <v>193</v>
      </c>
      <c r="C199" s="62">
        <v>2008</v>
      </c>
      <c r="D199" s="62" t="s">
        <v>557</v>
      </c>
      <c r="E199" s="62" t="s">
        <v>201</v>
      </c>
      <c r="F199" s="62" t="s">
        <v>4</v>
      </c>
      <c r="G199" s="70" t="s">
        <v>571</v>
      </c>
      <c r="H199" s="74" t="s">
        <v>16</v>
      </c>
      <c r="I199" s="82" t="s">
        <v>65</v>
      </c>
      <c r="J199" s="66" t="s">
        <v>241</v>
      </c>
    </row>
    <row r="200" spans="2:10" x14ac:dyDescent="0.2">
      <c r="B200" s="78">
        <v>194</v>
      </c>
      <c r="C200" s="62">
        <v>2008</v>
      </c>
      <c r="D200" s="62" t="s">
        <v>557</v>
      </c>
      <c r="E200" s="62" t="s">
        <v>201</v>
      </c>
      <c r="F200" s="62" t="s">
        <v>175</v>
      </c>
      <c r="G200" s="70" t="s">
        <v>405</v>
      </c>
      <c r="H200" s="74" t="s">
        <v>16</v>
      </c>
      <c r="I200" s="82" t="s">
        <v>106</v>
      </c>
      <c r="J200" s="66" t="s">
        <v>116</v>
      </c>
    </row>
    <row r="201" spans="2:10" x14ac:dyDescent="0.2">
      <c r="B201" s="78">
        <v>195</v>
      </c>
      <c r="C201" s="62">
        <v>2008</v>
      </c>
      <c r="D201" s="62" t="s">
        <v>557</v>
      </c>
      <c r="E201" s="62" t="s">
        <v>201</v>
      </c>
      <c r="F201" s="62" t="s">
        <v>5</v>
      </c>
      <c r="G201" s="70" t="s">
        <v>95</v>
      </c>
      <c r="H201" s="74" t="s">
        <v>16</v>
      </c>
      <c r="I201" s="82" t="s">
        <v>62</v>
      </c>
      <c r="J201" s="66" t="s">
        <v>118</v>
      </c>
    </row>
    <row r="202" spans="2:10" x14ac:dyDescent="0.2">
      <c r="B202" s="78">
        <v>196</v>
      </c>
      <c r="C202" s="62">
        <v>2008</v>
      </c>
      <c r="D202" s="62" t="s">
        <v>557</v>
      </c>
      <c r="E202" s="62" t="s">
        <v>201</v>
      </c>
      <c r="F202" s="62" t="s">
        <v>178</v>
      </c>
      <c r="G202" s="70" t="s">
        <v>160</v>
      </c>
      <c r="H202" s="74" t="s">
        <v>16</v>
      </c>
      <c r="I202" s="82" t="s">
        <v>70</v>
      </c>
      <c r="J202" s="66" t="s">
        <v>242</v>
      </c>
    </row>
    <row r="203" spans="2:10" x14ac:dyDescent="0.2">
      <c r="B203" s="78">
        <v>197</v>
      </c>
      <c r="C203" s="62">
        <v>2008</v>
      </c>
      <c r="D203" s="62" t="s">
        <v>557</v>
      </c>
      <c r="E203" s="62" t="s">
        <v>201</v>
      </c>
      <c r="F203" s="62" t="s">
        <v>6</v>
      </c>
      <c r="G203" s="70" t="s">
        <v>243</v>
      </c>
      <c r="H203" s="74" t="s">
        <v>16</v>
      </c>
      <c r="I203" s="82" t="s">
        <v>244</v>
      </c>
      <c r="J203" s="66" t="s">
        <v>181</v>
      </c>
    </row>
    <row r="204" spans="2:10" x14ac:dyDescent="0.2">
      <c r="B204" s="78">
        <v>198</v>
      </c>
      <c r="C204" s="62">
        <v>2008</v>
      </c>
      <c r="D204" s="62" t="s">
        <v>557</v>
      </c>
      <c r="E204" s="62" t="s">
        <v>201</v>
      </c>
      <c r="F204" s="62" t="s">
        <v>7</v>
      </c>
      <c r="G204" s="70" t="s">
        <v>245</v>
      </c>
      <c r="H204" s="74" t="s">
        <v>16</v>
      </c>
      <c r="I204" s="82" t="s">
        <v>246</v>
      </c>
      <c r="J204" s="66" t="s">
        <v>247</v>
      </c>
    </row>
    <row r="205" spans="2:10" x14ac:dyDescent="0.2">
      <c r="B205" s="78">
        <v>199</v>
      </c>
      <c r="C205" s="62">
        <v>2008</v>
      </c>
      <c r="D205" s="62" t="s">
        <v>557</v>
      </c>
      <c r="E205" s="62" t="s">
        <v>36</v>
      </c>
      <c r="F205" s="62" t="s">
        <v>4</v>
      </c>
      <c r="G205" s="70" t="s">
        <v>753</v>
      </c>
      <c r="H205" s="74" t="s">
        <v>16</v>
      </c>
      <c r="I205" s="82" t="s">
        <v>571</v>
      </c>
      <c r="J205" s="66" t="s">
        <v>248</v>
      </c>
    </row>
    <row r="206" spans="2:10" x14ac:dyDescent="0.2">
      <c r="B206" s="78">
        <v>200</v>
      </c>
      <c r="C206" s="62">
        <v>2008</v>
      </c>
      <c r="D206" s="62" t="s">
        <v>557</v>
      </c>
      <c r="E206" s="62" t="s">
        <v>36</v>
      </c>
      <c r="F206" s="62" t="s">
        <v>175</v>
      </c>
      <c r="G206" s="70" t="s">
        <v>52</v>
      </c>
      <c r="H206" s="74" t="s">
        <v>16</v>
      </c>
      <c r="I206" s="82" t="s">
        <v>224</v>
      </c>
      <c r="J206" s="66" t="s">
        <v>166</v>
      </c>
    </row>
    <row r="207" spans="2:10" x14ac:dyDescent="0.2">
      <c r="B207" s="78">
        <v>201</v>
      </c>
      <c r="C207" s="62">
        <v>2008</v>
      </c>
      <c r="D207" s="62" t="s">
        <v>557</v>
      </c>
      <c r="E207" s="62" t="s">
        <v>36</v>
      </c>
      <c r="F207" s="62" t="s">
        <v>5</v>
      </c>
      <c r="G207" s="70" t="s">
        <v>127</v>
      </c>
      <c r="H207" s="74" t="s">
        <v>16</v>
      </c>
      <c r="I207" s="82" t="s">
        <v>170</v>
      </c>
      <c r="J207" s="66" t="s">
        <v>144</v>
      </c>
    </row>
    <row r="208" spans="2:10" x14ac:dyDescent="0.2">
      <c r="B208" s="78">
        <v>202</v>
      </c>
      <c r="C208" s="62">
        <v>2008</v>
      </c>
      <c r="D208" s="62" t="s">
        <v>557</v>
      </c>
      <c r="E208" s="62" t="s">
        <v>36</v>
      </c>
      <c r="F208" s="62" t="s">
        <v>178</v>
      </c>
      <c r="G208" s="70" t="s">
        <v>249</v>
      </c>
      <c r="H208" s="74" t="s">
        <v>16</v>
      </c>
      <c r="I208" s="82" t="s">
        <v>398</v>
      </c>
      <c r="J208" s="66" t="s">
        <v>250</v>
      </c>
    </row>
    <row r="209" spans="2:10" x14ac:dyDescent="0.2">
      <c r="B209" s="78">
        <v>203</v>
      </c>
      <c r="C209" s="62">
        <v>2008</v>
      </c>
      <c r="D209" s="62" t="s">
        <v>557</v>
      </c>
      <c r="E209" s="62" t="s">
        <v>36</v>
      </c>
      <c r="F209" s="62" t="s">
        <v>6</v>
      </c>
      <c r="G209" s="70" t="s">
        <v>251</v>
      </c>
      <c r="H209" s="74" t="s">
        <v>16</v>
      </c>
      <c r="I209" s="82" t="s">
        <v>252</v>
      </c>
      <c r="J209" s="66" t="s">
        <v>253</v>
      </c>
    </row>
    <row r="210" spans="2:10" x14ac:dyDescent="0.2">
      <c r="B210" s="78">
        <v>204</v>
      </c>
      <c r="C210" s="62">
        <v>2008</v>
      </c>
      <c r="D210" s="62" t="s">
        <v>557</v>
      </c>
      <c r="E210" s="62" t="s">
        <v>36</v>
      </c>
      <c r="F210" s="62" t="s">
        <v>7</v>
      </c>
      <c r="G210" s="70" t="s">
        <v>254</v>
      </c>
      <c r="H210" s="74" t="s">
        <v>16</v>
      </c>
      <c r="I210" s="82" t="s">
        <v>255</v>
      </c>
      <c r="J210" s="66" t="s">
        <v>256</v>
      </c>
    </row>
    <row r="211" spans="2:10" ht="13.5" thickBot="1" x14ac:dyDescent="0.25">
      <c r="B211" s="79">
        <v>205</v>
      </c>
      <c r="C211" s="63">
        <v>2008</v>
      </c>
      <c r="D211" s="63" t="s">
        <v>557</v>
      </c>
      <c r="E211" s="63" t="s">
        <v>14</v>
      </c>
      <c r="F211" s="63" t="s">
        <v>4</v>
      </c>
      <c r="G211" s="71" t="s">
        <v>88</v>
      </c>
      <c r="H211" s="75" t="s">
        <v>16</v>
      </c>
      <c r="I211" s="85" t="s">
        <v>405</v>
      </c>
      <c r="J211" s="67" t="s">
        <v>172</v>
      </c>
    </row>
    <row r="212" spans="2:10" x14ac:dyDescent="0.2">
      <c r="B212" s="77">
        <v>206</v>
      </c>
      <c r="C212" s="60">
        <v>2009</v>
      </c>
      <c r="D212" s="60" t="s">
        <v>557</v>
      </c>
      <c r="E212" s="60" t="s">
        <v>542</v>
      </c>
      <c r="F212" s="60" t="s">
        <v>4</v>
      </c>
      <c r="G212" s="68" t="s">
        <v>137</v>
      </c>
      <c r="H212" s="72" t="s">
        <v>16</v>
      </c>
      <c r="I212" s="83" t="s">
        <v>593</v>
      </c>
      <c r="J212" s="64" t="s">
        <v>47</v>
      </c>
    </row>
    <row r="213" spans="2:10" x14ac:dyDescent="0.2">
      <c r="B213" s="78">
        <v>207</v>
      </c>
      <c r="C213" s="62">
        <v>2009</v>
      </c>
      <c r="D213" s="62" t="s">
        <v>557</v>
      </c>
      <c r="E213" s="62" t="s">
        <v>28</v>
      </c>
      <c r="F213" s="62" t="s">
        <v>5</v>
      </c>
      <c r="G213" s="70" t="s">
        <v>76</v>
      </c>
      <c r="H213" s="74" t="s">
        <v>16</v>
      </c>
      <c r="I213" s="82" t="s">
        <v>160</v>
      </c>
      <c r="J213" s="66" t="s">
        <v>258</v>
      </c>
    </row>
    <row r="214" spans="2:10" x14ac:dyDescent="0.2">
      <c r="B214" s="78">
        <v>208</v>
      </c>
      <c r="C214" s="62">
        <v>2009</v>
      </c>
      <c r="D214" s="62" t="s">
        <v>557</v>
      </c>
      <c r="E214" s="62" t="s">
        <v>28</v>
      </c>
      <c r="F214" s="62" t="s">
        <v>6</v>
      </c>
      <c r="G214" s="70" t="s">
        <v>254</v>
      </c>
      <c r="H214" s="74" t="s">
        <v>16</v>
      </c>
      <c r="I214" s="82" t="s">
        <v>259</v>
      </c>
      <c r="J214" s="66" t="s">
        <v>90</v>
      </c>
    </row>
    <row r="215" spans="2:10" x14ac:dyDescent="0.2">
      <c r="B215" s="78">
        <v>209</v>
      </c>
      <c r="C215" s="62">
        <v>2009</v>
      </c>
      <c r="D215" s="62" t="s">
        <v>557</v>
      </c>
      <c r="E215" s="62" t="s">
        <v>28</v>
      </c>
      <c r="F215" s="62" t="s">
        <v>7</v>
      </c>
      <c r="G215" s="70" t="s">
        <v>260</v>
      </c>
      <c r="H215" s="74" t="s">
        <v>16</v>
      </c>
      <c r="I215" s="82" t="s">
        <v>261</v>
      </c>
      <c r="J215" s="66" t="s">
        <v>262</v>
      </c>
    </row>
    <row r="216" spans="2:10" x14ac:dyDescent="0.2">
      <c r="B216" s="78">
        <v>210</v>
      </c>
      <c r="C216" s="62">
        <v>2009</v>
      </c>
      <c r="D216" s="62" t="s">
        <v>557</v>
      </c>
      <c r="E216" s="62" t="s">
        <v>28</v>
      </c>
      <c r="F216" s="62" t="s">
        <v>4</v>
      </c>
      <c r="G216" s="70" t="s">
        <v>571</v>
      </c>
      <c r="H216" s="74" t="s">
        <v>16</v>
      </c>
      <c r="I216" s="82" t="s">
        <v>65</v>
      </c>
      <c r="J216" s="66" t="s">
        <v>257</v>
      </c>
    </row>
    <row r="217" spans="2:10" x14ac:dyDescent="0.2">
      <c r="B217" s="78">
        <v>211</v>
      </c>
      <c r="C217" s="62">
        <v>2009</v>
      </c>
      <c r="D217" s="62" t="s">
        <v>557</v>
      </c>
      <c r="E217" s="62" t="s">
        <v>201</v>
      </c>
      <c r="F217" s="62" t="s">
        <v>4</v>
      </c>
      <c r="G217" s="70" t="s">
        <v>571</v>
      </c>
      <c r="H217" s="74" t="s">
        <v>16</v>
      </c>
      <c r="I217" s="82" t="s">
        <v>65</v>
      </c>
      <c r="J217" s="66" t="s">
        <v>263</v>
      </c>
    </row>
    <row r="218" spans="2:10" x14ac:dyDescent="0.2">
      <c r="B218" s="78">
        <v>212</v>
      </c>
      <c r="C218" s="62">
        <v>2009</v>
      </c>
      <c r="D218" s="62" t="s">
        <v>557</v>
      </c>
      <c r="E218" s="62" t="s">
        <v>201</v>
      </c>
      <c r="F218" s="62" t="s">
        <v>5</v>
      </c>
      <c r="G218" s="70" t="s">
        <v>255</v>
      </c>
      <c r="H218" s="74" t="s">
        <v>16</v>
      </c>
      <c r="I218" s="82" t="s">
        <v>50</v>
      </c>
      <c r="J218" s="66" t="s">
        <v>113</v>
      </c>
    </row>
    <row r="219" spans="2:10" x14ac:dyDescent="0.2">
      <c r="B219" s="78">
        <v>213</v>
      </c>
      <c r="C219" s="62">
        <v>2009</v>
      </c>
      <c r="D219" s="62" t="s">
        <v>557</v>
      </c>
      <c r="E219" s="62" t="s">
        <v>201</v>
      </c>
      <c r="F219" s="62" t="s">
        <v>6</v>
      </c>
      <c r="G219" s="70" t="s">
        <v>264</v>
      </c>
      <c r="H219" s="74" t="s">
        <v>16</v>
      </c>
      <c r="I219" s="82" t="s">
        <v>265</v>
      </c>
      <c r="J219" s="66" t="s">
        <v>116</v>
      </c>
    </row>
    <row r="220" spans="2:10" x14ac:dyDescent="0.2">
      <c r="B220" s="78">
        <v>214</v>
      </c>
      <c r="C220" s="62">
        <v>2009</v>
      </c>
      <c r="D220" s="62" t="s">
        <v>557</v>
      </c>
      <c r="E220" s="62" t="s">
        <v>201</v>
      </c>
      <c r="F220" s="62" t="s">
        <v>7</v>
      </c>
      <c r="G220" s="70" t="s">
        <v>266</v>
      </c>
      <c r="H220" s="74" t="s">
        <v>16</v>
      </c>
      <c r="I220" s="82" t="s">
        <v>267</v>
      </c>
      <c r="J220" s="66" t="s">
        <v>116</v>
      </c>
    </row>
    <row r="221" spans="2:10" x14ac:dyDescent="0.2">
      <c r="B221" s="78">
        <v>215</v>
      </c>
      <c r="C221" s="62">
        <v>2009</v>
      </c>
      <c r="D221" s="62" t="s">
        <v>557</v>
      </c>
      <c r="E221" s="62" t="s">
        <v>36</v>
      </c>
      <c r="F221" s="62" t="s">
        <v>4</v>
      </c>
      <c r="G221" s="70" t="s">
        <v>571</v>
      </c>
      <c r="H221" s="74" t="s">
        <v>16</v>
      </c>
      <c r="I221" s="82" t="s">
        <v>65</v>
      </c>
      <c r="J221" s="66" t="s">
        <v>198</v>
      </c>
    </row>
    <row r="222" spans="2:10" x14ac:dyDescent="0.2">
      <c r="B222" s="78">
        <v>216</v>
      </c>
      <c r="C222" s="62">
        <v>2009</v>
      </c>
      <c r="D222" s="62" t="s">
        <v>557</v>
      </c>
      <c r="E222" s="62" t="s">
        <v>36</v>
      </c>
      <c r="F222" s="62" t="s">
        <v>5</v>
      </c>
      <c r="G222" s="70" t="s">
        <v>226</v>
      </c>
      <c r="H222" s="74" t="s">
        <v>16</v>
      </c>
      <c r="I222" s="82" t="s">
        <v>95</v>
      </c>
      <c r="J222" s="66" t="s">
        <v>217</v>
      </c>
    </row>
    <row r="223" spans="2:10" x14ac:dyDescent="0.2">
      <c r="B223" s="78">
        <v>217</v>
      </c>
      <c r="C223" s="62">
        <v>2009</v>
      </c>
      <c r="D223" s="62" t="s">
        <v>557</v>
      </c>
      <c r="E223" s="62" t="s">
        <v>36</v>
      </c>
      <c r="F223" s="62" t="s">
        <v>6</v>
      </c>
      <c r="G223" s="70" t="s">
        <v>598</v>
      </c>
      <c r="H223" s="74" t="s">
        <v>16</v>
      </c>
      <c r="I223" s="82" t="s">
        <v>268</v>
      </c>
      <c r="J223" s="66" t="s">
        <v>269</v>
      </c>
    </row>
    <row r="224" spans="2:10" x14ac:dyDescent="0.2">
      <c r="B224" s="78">
        <v>218</v>
      </c>
      <c r="C224" s="62">
        <v>2009</v>
      </c>
      <c r="D224" s="62" t="s">
        <v>557</v>
      </c>
      <c r="E224" s="62" t="s">
        <v>36</v>
      </c>
      <c r="F224" s="62" t="s">
        <v>7</v>
      </c>
      <c r="G224" s="70" t="s">
        <v>270</v>
      </c>
      <c r="H224" s="74" t="s">
        <v>16</v>
      </c>
      <c r="I224" s="82" t="s">
        <v>271</v>
      </c>
      <c r="J224" s="66" t="s">
        <v>116</v>
      </c>
    </row>
    <row r="225" spans="2:10" ht="13.5" thickBot="1" x14ac:dyDescent="0.25">
      <c r="B225" s="79">
        <v>219</v>
      </c>
      <c r="C225" s="63">
        <v>2009</v>
      </c>
      <c r="D225" s="63" t="s">
        <v>557</v>
      </c>
      <c r="E225" s="63" t="s">
        <v>14</v>
      </c>
      <c r="F225" s="63" t="s">
        <v>4</v>
      </c>
      <c r="G225" s="71" t="s">
        <v>88</v>
      </c>
      <c r="H225" s="75" t="s">
        <v>16</v>
      </c>
      <c r="I225" s="85" t="s">
        <v>571</v>
      </c>
      <c r="J225" s="67" t="s">
        <v>150</v>
      </c>
    </row>
    <row r="226" spans="2:10" x14ac:dyDescent="0.2">
      <c r="B226" s="77">
        <v>220</v>
      </c>
      <c r="C226" s="60">
        <v>2010</v>
      </c>
      <c r="D226" s="60" t="s">
        <v>557</v>
      </c>
      <c r="E226" s="60" t="s">
        <v>542</v>
      </c>
      <c r="F226" s="60" t="s">
        <v>4</v>
      </c>
      <c r="G226" s="68" t="s">
        <v>137</v>
      </c>
      <c r="H226" s="72" t="s">
        <v>16</v>
      </c>
      <c r="I226" s="83" t="s">
        <v>595</v>
      </c>
      <c r="J226" s="64" t="s">
        <v>594</v>
      </c>
    </row>
    <row r="227" spans="2:10" x14ac:dyDescent="0.2">
      <c r="B227" s="78">
        <v>221</v>
      </c>
      <c r="C227" s="62">
        <v>2010</v>
      </c>
      <c r="D227" s="62" t="s">
        <v>557</v>
      </c>
      <c r="E227" s="62" t="s">
        <v>28</v>
      </c>
      <c r="F227" s="62" t="s">
        <v>4</v>
      </c>
      <c r="G227" s="70" t="s">
        <v>571</v>
      </c>
      <c r="H227" s="74" t="s">
        <v>16</v>
      </c>
      <c r="I227" s="82" t="s">
        <v>570</v>
      </c>
      <c r="J227" s="66" t="s">
        <v>133</v>
      </c>
    </row>
    <row r="228" spans="2:10" x14ac:dyDescent="0.2">
      <c r="B228" s="78">
        <v>222</v>
      </c>
      <c r="C228" s="62">
        <v>2010</v>
      </c>
      <c r="D228" s="62" t="s">
        <v>557</v>
      </c>
      <c r="E228" s="62" t="s">
        <v>28</v>
      </c>
      <c r="F228" s="62" t="s">
        <v>5</v>
      </c>
      <c r="G228" s="70" t="s">
        <v>244</v>
      </c>
      <c r="H228" s="74" t="s">
        <v>16</v>
      </c>
      <c r="I228" s="82" t="s">
        <v>785</v>
      </c>
      <c r="J228" s="66" t="s">
        <v>150</v>
      </c>
    </row>
    <row r="229" spans="2:10" x14ac:dyDescent="0.2">
      <c r="B229" s="78">
        <v>223</v>
      </c>
      <c r="C229" s="62">
        <v>2010</v>
      </c>
      <c r="D229" s="62" t="s">
        <v>557</v>
      </c>
      <c r="E229" s="62" t="s">
        <v>28</v>
      </c>
      <c r="F229" s="62" t="s">
        <v>6</v>
      </c>
      <c r="G229" s="70" t="s">
        <v>270</v>
      </c>
      <c r="H229" s="74" t="s">
        <v>16</v>
      </c>
      <c r="I229" s="82" t="s">
        <v>168</v>
      </c>
      <c r="J229" s="66" t="s">
        <v>94</v>
      </c>
    </row>
    <row r="230" spans="2:10" x14ac:dyDescent="0.2">
      <c r="B230" s="78">
        <v>224</v>
      </c>
      <c r="C230" s="62">
        <v>2010</v>
      </c>
      <c r="D230" s="62" t="s">
        <v>557</v>
      </c>
      <c r="E230" s="62" t="s">
        <v>28</v>
      </c>
      <c r="F230" s="62" t="s">
        <v>7</v>
      </c>
      <c r="G230" s="70" t="s">
        <v>272</v>
      </c>
      <c r="H230" s="74" t="s">
        <v>16</v>
      </c>
      <c r="I230" s="82" t="s">
        <v>273</v>
      </c>
      <c r="J230" s="66" t="s">
        <v>56</v>
      </c>
    </row>
    <row r="231" spans="2:10" x14ac:dyDescent="0.2">
      <c r="B231" s="78">
        <v>225</v>
      </c>
      <c r="C231" s="62">
        <v>2010</v>
      </c>
      <c r="D231" s="62" t="s">
        <v>557</v>
      </c>
      <c r="E231" s="62" t="s">
        <v>201</v>
      </c>
      <c r="F231" s="62" t="s">
        <v>4</v>
      </c>
      <c r="G231" s="70" t="s">
        <v>571</v>
      </c>
      <c r="H231" s="74" t="s">
        <v>16</v>
      </c>
      <c r="I231" s="82" t="s">
        <v>583</v>
      </c>
      <c r="J231" s="66" t="s">
        <v>198</v>
      </c>
    </row>
    <row r="232" spans="2:10" x14ac:dyDescent="0.2">
      <c r="B232" s="78">
        <v>226</v>
      </c>
      <c r="C232" s="62">
        <v>2010</v>
      </c>
      <c r="D232" s="62" t="s">
        <v>557</v>
      </c>
      <c r="E232" s="62" t="s">
        <v>201</v>
      </c>
      <c r="F232" s="62" t="s">
        <v>5</v>
      </c>
      <c r="G232" s="70" t="s">
        <v>84</v>
      </c>
      <c r="H232" s="74" t="s">
        <v>16</v>
      </c>
      <c r="I232" s="82" t="s">
        <v>157</v>
      </c>
      <c r="J232" s="66" t="s">
        <v>194</v>
      </c>
    </row>
    <row r="233" spans="2:10" x14ac:dyDescent="0.2">
      <c r="B233" s="78">
        <v>227</v>
      </c>
      <c r="C233" s="62">
        <v>2010</v>
      </c>
      <c r="D233" s="62" t="s">
        <v>557</v>
      </c>
      <c r="E233" s="62" t="s">
        <v>201</v>
      </c>
      <c r="F233" s="62" t="s">
        <v>6</v>
      </c>
      <c r="G233" s="70" t="s">
        <v>851</v>
      </c>
      <c r="H233" s="74" t="s">
        <v>16</v>
      </c>
      <c r="I233" s="82" t="s">
        <v>274</v>
      </c>
      <c r="J233" s="66" t="s">
        <v>116</v>
      </c>
    </row>
    <row r="234" spans="2:10" x14ac:dyDescent="0.2">
      <c r="B234" s="78">
        <v>228</v>
      </c>
      <c r="C234" s="62">
        <v>2010</v>
      </c>
      <c r="D234" s="62" t="s">
        <v>557</v>
      </c>
      <c r="E234" s="62" t="s">
        <v>201</v>
      </c>
      <c r="F234" s="62" t="s">
        <v>7</v>
      </c>
      <c r="G234" s="70" t="s">
        <v>273</v>
      </c>
      <c r="H234" s="74" t="s">
        <v>16</v>
      </c>
      <c r="I234" s="82" t="s">
        <v>608</v>
      </c>
      <c r="J234" s="66" t="s">
        <v>144</v>
      </c>
    </row>
    <row r="235" spans="2:10" x14ac:dyDescent="0.2">
      <c r="B235" s="78">
        <v>229</v>
      </c>
      <c r="C235" s="62">
        <v>2010</v>
      </c>
      <c r="D235" s="62" t="s">
        <v>557</v>
      </c>
      <c r="E235" s="62" t="s">
        <v>36</v>
      </c>
      <c r="F235" s="62" t="s">
        <v>4</v>
      </c>
      <c r="G235" s="70" t="s">
        <v>275</v>
      </c>
      <c r="H235" s="74" t="s">
        <v>16</v>
      </c>
      <c r="I235" s="82" t="s">
        <v>571</v>
      </c>
      <c r="J235" s="66" t="s">
        <v>113</v>
      </c>
    </row>
    <row r="236" spans="2:10" x14ac:dyDescent="0.2">
      <c r="B236" s="78">
        <v>230</v>
      </c>
      <c r="C236" s="62">
        <v>2010</v>
      </c>
      <c r="D236" s="62" t="s">
        <v>557</v>
      </c>
      <c r="E236" s="62" t="s">
        <v>36</v>
      </c>
      <c r="F236" s="62" t="s">
        <v>5</v>
      </c>
      <c r="G236" s="70" t="s">
        <v>276</v>
      </c>
      <c r="H236" s="74" t="s">
        <v>16</v>
      </c>
      <c r="I236" s="82" t="s">
        <v>132</v>
      </c>
      <c r="J236" s="66" t="s">
        <v>198</v>
      </c>
    </row>
    <row r="237" spans="2:10" x14ac:dyDescent="0.2">
      <c r="B237" s="78">
        <v>231</v>
      </c>
      <c r="C237" s="62">
        <v>2010</v>
      </c>
      <c r="D237" s="62" t="s">
        <v>557</v>
      </c>
      <c r="E237" s="62" t="s">
        <v>36</v>
      </c>
      <c r="F237" s="62" t="s">
        <v>6</v>
      </c>
      <c r="G237" s="70" t="s">
        <v>92</v>
      </c>
      <c r="H237" s="74" t="s">
        <v>16</v>
      </c>
      <c r="I237" s="82" t="s">
        <v>277</v>
      </c>
      <c r="J237" s="66" t="s">
        <v>123</v>
      </c>
    </row>
    <row r="238" spans="2:10" x14ac:dyDescent="0.2">
      <c r="B238" s="78">
        <v>232</v>
      </c>
      <c r="C238" s="62">
        <v>2010</v>
      </c>
      <c r="D238" s="62" t="s">
        <v>557</v>
      </c>
      <c r="E238" s="62" t="s">
        <v>36</v>
      </c>
      <c r="F238" s="62" t="s">
        <v>7</v>
      </c>
      <c r="G238" s="70" t="s">
        <v>278</v>
      </c>
      <c r="H238" s="74" t="s">
        <v>16</v>
      </c>
      <c r="I238" s="82" t="s">
        <v>279</v>
      </c>
      <c r="J238" s="66" t="s">
        <v>280</v>
      </c>
    </row>
    <row r="239" spans="2:10" ht="13.5" thickBot="1" x14ac:dyDescent="0.25">
      <c r="B239" s="79">
        <v>233</v>
      </c>
      <c r="C239" s="63">
        <v>2010</v>
      </c>
      <c r="D239" s="63" t="s">
        <v>557</v>
      </c>
      <c r="E239" s="63" t="s">
        <v>14</v>
      </c>
      <c r="F239" s="63" t="s">
        <v>4</v>
      </c>
      <c r="G239" s="71" t="s">
        <v>571</v>
      </c>
      <c r="H239" s="75" t="s">
        <v>16</v>
      </c>
      <c r="I239" s="85" t="s">
        <v>65</v>
      </c>
      <c r="J239" s="67" t="s">
        <v>18</v>
      </c>
    </row>
    <row r="240" spans="2:10" x14ac:dyDescent="0.2">
      <c r="B240" s="77">
        <v>234</v>
      </c>
      <c r="C240" s="60">
        <v>2011</v>
      </c>
      <c r="D240" s="60" t="s">
        <v>557</v>
      </c>
      <c r="E240" s="60" t="s">
        <v>542</v>
      </c>
      <c r="F240" s="60" t="s">
        <v>4</v>
      </c>
      <c r="G240" s="68" t="s">
        <v>598</v>
      </c>
      <c r="H240" s="72" t="s">
        <v>16</v>
      </c>
      <c r="I240" s="83" t="s">
        <v>26</v>
      </c>
      <c r="J240" s="64" t="s">
        <v>596</v>
      </c>
    </row>
    <row r="241" spans="2:10" x14ac:dyDescent="0.2">
      <c r="B241" s="78">
        <v>235</v>
      </c>
      <c r="C241" s="62">
        <v>2011</v>
      </c>
      <c r="D241" s="62" t="s">
        <v>557</v>
      </c>
      <c r="E241" s="62" t="s">
        <v>28</v>
      </c>
      <c r="F241" s="62" t="s">
        <v>4</v>
      </c>
      <c r="G241" s="70" t="s">
        <v>275</v>
      </c>
      <c r="H241" s="74" t="s">
        <v>16</v>
      </c>
      <c r="I241" s="82" t="s">
        <v>571</v>
      </c>
      <c r="J241" s="66" t="s">
        <v>159</v>
      </c>
    </row>
    <row r="242" spans="2:10" x14ac:dyDescent="0.2">
      <c r="B242" s="78">
        <v>236</v>
      </c>
      <c r="C242" s="62">
        <v>2011</v>
      </c>
      <c r="D242" s="62" t="s">
        <v>557</v>
      </c>
      <c r="E242" s="62" t="s">
        <v>28</v>
      </c>
      <c r="F242" s="62" t="s">
        <v>5</v>
      </c>
      <c r="G242" s="70" t="s">
        <v>141</v>
      </c>
      <c r="H242" s="74" t="s">
        <v>16</v>
      </c>
      <c r="I242" s="82" t="s">
        <v>50</v>
      </c>
      <c r="J242" s="66" t="s">
        <v>377</v>
      </c>
    </row>
    <row r="243" spans="2:10" x14ac:dyDescent="0.2">
      <c r="B243" s="78">
        <v>237</v>
      </c>
      <c r="C243" s="62">
        <v>2011</v>
      </c>
      <c r="D243" s="62" t="s">
        <v>557</v>
      </c>
      <c r="E243" s="62" t="s">
        <v>28</v>
      </c>
      <c r="F243" s="62" t="s">
        <v>6</v>
      </c>
      <c r="G243" s="70" t="s">
        <v>384</v>
      </c>
      <c r="H243" s="74" t="s">
        <v>16</v>
      </c>
      <c r="I243" s="82" t="s">
        <v>265</v>
      </c>
      <c r="J243" s="66" t="s">
        <v>105</v>
      </c>
    </row>
    <row r="244" spans="2:10" x14ac:dyDescent="0.2">
      <c r="B244" s="78">
        <v>238</v>
      </c>
      <c r="C244" s="62">
        <v>2011</v>
      </c>
      <c r="D244" s="62" t="s">
        <v>557</v>
      </c>
      <c r="E244" s="62" t="s">
        <v>28</v>
      </c>
      <c r="F244" s="62" t="s">
        <v>7</v>
      </c>
      <c r="G244" s="70" t="s">
        <v>385</v>
      </c>
      <c r="H244" s="74" t="s">
        <v>16</v>
      </c>
      <c r="I244" s="82" t="s">
        <v>389</v>
      </c>
      <c r="J244" s="66" t="s">
        <v>163</v>
      </c>
    </row>
    <row r="245" spans="2:10" x14ac:dyDescent="0.2">
      <c r="B245" s="78">
        <v>239</v>
      </c>
      <c r="C245" s="62">
        <v>2011</v>
      </c>
      <c r="D245" s="62" t="s">
        <v>557</v>
      </c>
      <c r="E245" s="62" t="s">
        <v>378</v>
      </c>
      <c r="F245" s="62" t="s">
        <v>381</v>
      </c>
      <c r="G245" s="70" t="s">
        <v>25</v>
      </c>
      <c r="H245" s="74" t="s">
        <v>16</v>
      </c>
      <c r="I245" s="82" t="s">
        <v>583</v>
      </c>
      <c r="J245" s="66" t="s">
        <v>257</v>
      </c>
    </row>
    <row r="246" spans="2:10" x14ac:dyDescent="0.2">
      <c r="B246" s="78">
        <v>240</v>
      </c>
      <c r="C246" s="62">
        <v>2011</v>
      </c>
      <c r="D246" s="62" t="s">
        <v>557</v>
      </c>
      <c r="E246" s="62" t="s">
        <v>378</v>
      </c>
      <c r="F246" s="62" t="s">
        <v>382</v>
      </c>
      <c r="G246" s="70" t="s">
        <v>384</v>
      </c>
      <c r="H246" s="74" t="s">
        <v>16</v>
      </c>
      <c r="I246" s="82" t="s">
        <v>66</v>
      </c>
      <c r="J246" s="66" t="s">
        <v>227</v>
      </c>
    </row>
    <row r="247" spans="2:10" x14ac:dyDescent="0.2">
      <c r="B247" s="78">
        <v>241</v>
      </c>
      <c r="C247" s="62">
        <v>2011</v>
      </c>
      <c r="D247" s="62" t="s">
        <v>557</v>
      </c>
      <c r="E247" s="62" t="s">
        <v>378</v>
      </c>
      <c r="F247" s="62" t="s">
        <v>383</v>
      </c>
      <c r="G247" s="70" t="s">
        <v>234</v>
      </c>
      <c r="H247" s="74" t="s">
        <v>16</v>
      </c>
      <c r="I247" s="82" t="s">
        <v>245</v>
      </c>
      <c r="J247" s="66" t="s">
        <v>150</v>
      </c>
    </row>
    <row r="248" spans="2:10" x14ac:dyDescent="0.2">
      <c r="B248" s="78">
        <v>242</v>
      </c>
      <c r="C248" s="62">
        <v>2011</v>
      </c>
      <c r="D248" s="62" t="s">
        <v>557</v>
      </c>
      <c r="E248" s="62" t="s">
        <v>201</v>
      </c>
      <c r="F248" s="62" t="s">
        <v>4</v>
      </c>
      <c r="G248" s="70" t="s">
        <v>275</v>
      </c>
      <c r="H248" s="74" t="s">
        <v>16</v>
      </c>
      <c r="I248" s="82" t="s">
        <v>571</v>
      </c>
      <c r="J248" s="66" t="s">
        <v>217</v>
      </c>
    </row>
    <row r="249" spans="2:10" x14ac:dyDescent="0.2">
      <c r="B249" s="78">
        <v>243</v>
      </c>
      <c r="C249" s="62">
        <v>2011</v>
      </c>
      <c r="D249" s="62" t="s">
        <v>557</v>
      </c>
      <c r="E249" s="62" t="s">
        <v>201</v>
      </c>
      <c r="F249" s="62" t="s">
        <v>5</v>
      </c>
      <c r="G249" s="70" t="s">
        <v>244</v>
      </c>
      <c r="H249" s="74" t="s">
        <v>16</v>
      </c>
      <c r="I249" s="82" t="s">
        <v>106</v>
      </c>
      <c r="J249" s="66" t="s">
        <v>143</v>
      </c>
    </row>
    <row r="250" spans="2:10" x14ac:dyDescent="0.2">
      <c r="B250" s="78">
        <v>244</v>
      </c>
      <c r="C250" s="62">
        <v>2011</v>
      </c>
      <c r="D250" s="62" t="s">
        <v>557</v>
      </c>
      <c r="E250" s="62" t="s">
        <v>201</v>
      </c>
      <c r="F250" s="62" t="s">
        <v>6</v>
      </c>
      <c r="G250" s="70" t="s">
        <v>386</v>
      </c>
      <c r="H250" s="74" t="s">
        <v>16</v>
      </c>
      <c r="I250" s="82" t="s">
        <v>267</v>
      </c>
      <c r="J250" s="66" t="s">
        <v>105</v>
      </c>
    </row>
    <row r="251" spans="2:10" x14ac:dyDescent="0.2">
      <c r="B251" s="78">
        <v>245</v>
      </c>
      <c r="C251" s="62">
        <v>2011</v>
      </c>
      <c r="D251" s="62" t="s">
        <v>557</v>
      </c>
      <c r="E251" s="62" t="s">
        <v>201</v>
      </c>
      <c r="F251" s="62" t="s">
        <v>7</v>
      </c>
      <c r="G251" s="70" t="s">
        <v>125</v>
      </c>
      <c r="H251" s="74" t="s">
        <v>16</v>
      </c>
      <c r="I251" s="82" t="s">
        <v>390</v>
      </c>
      <c r="J251" s="66" t="s">
        <v>206</v>
      </c>
    </row>
    <row r="252" spans="2:10" x14ac:dyDescent="0.2">
      <c r="B252" s="78">
        <v>246</v>
      </c>
      <c r="C252" s="62">
        <v>2011</v>
      </c>
      <c r="D252" s="62" t="s">
        <v>557</v>
      </c>
      <c r="E252" s="62" t="s">
        <v>36</v>
      </c>
      <c r="F252" s="62" t="s">
        <v>4</v>
      </c>
      <c r="G252" s="70" t="s">
        <v>571</v>
      </c>
      <c r="H252" s="74" t="s">
        <v>16</v>
      </c>
      <c r="I252" s="82" t="s">
        <v>570</v>
      </c>
      <c r="J252" s="66" t="s">
        <v>227</v>
      </c>
    </row>
    <row r="253" spans="2:10" x14ac:dyDescent="0.2">
      <c r="B253" s="78">
        <v>247</v>
      </c>
      <c r="C253" s="62">
        <v>2011</v>
      </c>
      <c r="D253" s="62" t="s">
        <v>557</v>
      </c>
      <c r="E253" s="62" t="s">
        <v>36</v>
      </c>
      <c r="F253" s="62" t="s">
        <v>5</v>
      </c>
      <c r="G253" s="70" t="s">
        <v>384</v>
      </c>
      <c r="H253" s="74" t="s">
        <v>16</v>
      </c>
      <c r="I253" s="82" t="s">
        <v>170</v>
      </c>
      <c r="J253" s="66" t="s">
        <v>159</v>
      </c>
    </row>
    <row r="254" spans="2:10" x14ac:dyDescent="0.2">
      <c r="B254" s="78">
        <v>248</v>
      </c>
      <c r="C254" s="62">
        <v>2011</v>
      </c>
      <c r="D254" s="62" t="s">
        <v>557</v>
      </c>
      <c r="E254" s="62" t="s">
        <v>36</v>
      </c>
      <c r="F254" s="62" t="s">
        <v>6</v>
      </c>
      <c r="G254" s="70" t="s">
        <v>568</v>
      </c>
      <c r="H254" s="74" t="s">
        <v>16</v>
      </c>
      <c r="I254" s="82" t="s">
        <v>279</v>
      </c>
      <c r="J254" s="66" t="s">
        <v>210</v>
      </c>
    </row>
    <row r="255" spans="2:10" x14ac:dyDescent="0.2">
      <c r="B255" s="78">
        <v>249</v>
      </c>
      <c r="C255" s="62">
        <v>2011</v>
      </c>
      <c r="D255" s="62" t="s">
        <v>557</v>
      </c>
      <c r="E255" s="62" t="s">
        <v>36</v>
      </c>
      <c r="F255" s="62" t="s">
        <v>7</v>
      </c>
      <c r="G255" s="70" t="s">
        <v>387</v>
      </c>
      <c r="H255" s="74" t="s">
        <v>16</v>
      </c>
      <c r="I255" s="82" t="s">
        <v>391</v>
      </c>
      <c r="J255" s="66" t="s">
        <v>166</v>
      </c>
    </row>
    <row r="256" spans="2:10" x14ac:dyDescent="0.2">
      <c r="B256" s="78">
        <v>250</v>
      </c>
      <c r="C256" s="62">
        <v>2011</v>
      </c>
      <c r="D256" s="62" t="s">
        <v>557</v>
      </c>
      <c r="E256" s="62" t="s">
        <v>44</v>
      </c>
      <c r="F256" s="62" t="s">
        <v>381</v>
      </c>
      <c r="G256" s="70" t="s">
        <v>129</v>
      </c>
      <c r="H256" s="74" t="s">
        <v>16</v>
      </c>
      <c r="I256" s="82" t="s">
        <v>165</v>
      </c>
      <c r="J256" s="66" t="s">
        <v>394</v>
      </c>
    </row>
    <row r="257" spans="2:10" x14ac:dyDescent="0.2">
      <c r="B257" s="78">
        <v>251</v>
      </c>
      <c r="C257" s="62">
        <v>2011</v>
      </c>
      <c r="D257" s="62" t="s">
        <v>557</v>
      </c>
      <c r="E257" s="62" t="s">
        <v>44</v>
      </c>
      <c r="F257" s="62" t="s">
        <v>382</v>
      </c>
      <c r="G257" s="70" t="s">
        <v>402</v>
      </c>
      <c r="H257" s="74" t="s">
        <v>16</v>
      </c>
      <c r="I257" s="82" t="s">
        <v>259</v>
      </c>
      <c r="J257" s="66" t="s">
        <v>380</v>
      </c>
    </row>
    <row r="258" spans="2:10" x14ac:dyDescent="0.2">
      <c r="B258" s="78">
        <v>252</v>
      </c>
      <c r="C258" s="62">
        <v>2011</v>
      </c>
      <c r="D258" s="62" t="s">
        <v>557</v>
      </c>
      <c r="E258" s="62" t="s">
        <v>44</v>
      </c>
      <c r="F258" s="62" t="s">
        <v>383</v>
      </c>
      <c r="G258" s="70" t="s">
        <v>388</v>
      </c>
      <c r="H258" s="74" t="s">
        <v>16</v>
      </c>
      <c r="I258" s="82" t="s">
        <v>392</v>
      </c>
      <c r="J258" s="66" t="s">
        <v>379</v>
      </c>
    </row>
    <row r="259" spans="2:10" ht="13.5" thickBot="1" x14ac:dyDescent="0.25">
      <c r="B259" s="79">
        <v>253</v>
      </c>
      <c r="C259" s="63">
        <v>2011</v>
      </c>
      <c r="D259" s="63" t="s">
        <v>557</v>
      </c>
      <c r="E259" s="63" t="s">
        <v>14</v>
      </c>
      <c r="F259" s="63" t="s">
        <v>4</v>
      </c>
      <c r="G259" s="71" t="s">
        <v>405</v>
      </c>
      <c r="H259" s="75" t="s">
        <v>16</v>
      </c>
      <c r="I259" s="85" t="s">
        <v>570</v>
      </c>
      <c r="J259" s="67" t="s">
        <v>198</v>
      </c>
    </row>
    <row r="260" spans="2:10" x14ac:dyDescent="0.2">
      <c r="B260" s="77">
        <v>254</v>
      </c>
      <c r="C260" s="60">
        <v>2012</v>
      </c>
      <c r="D260" s="60" t="s">
        <v>557</v>
      </c>
      <c r="E260" s="60" t="s">
        <v>542</v>
      </c>
      <c r="F260" s="60" t="s">
        <v>4</v>
      </c>
      <c r="G260" s="68" t="s">
        <v>275</v>
      </c>
      <c r="H260" s="72" t="s">
        <v>16</v>
      </c>
      <c r="I260" s="83" t="s">
        <v>597</v>
      </c>
      <c r="J260" s="64" t="s">
        <v>99</v>
      </c>
    </row>
    <row r="261" spans="2:10" x14ac:dyDescent="0.2">
      <c r="B261" s="78">
        <v>255</v>
      </c>
      <c r="C261" s="62">
        <v>2012</v>
      </c>
      <c r="D261" s="62" t="s">
        <v>557</v>
      </c>
      <c r="E261" s="62" t="s">
        <v>28</v>
      </c>
      <c r="F261" s="62" t="s">
        <v>4</v>
      </c>
      <c r="G261" s="70" t="s">
        <v>571</v>
      </c>
      <c r="H261" s="74" t="s">
        <v>16</v>
      </c>
      <c r="I261" s="82" t="s">
        <v>570</v>
      </c>
      <c r="J261" s="66" t="s">
        <v>133</v>
      </c>
    </row>
    <row r="262" spans="2:10" x14ac:dyDescent="0.2">
      <c r="B262" s="78">
        <v>256</v>
      </c>
      <c r="C262" s="62">
        <v>2012</v>
      </c>
      <c r="D262" s="62" t="s">
        <v>557</v>
      </c>
      <c r="E262" s="62" t="s">
        <v>28</v>
      </c>
      <c r="F262" s="62" t="s">
        <v>5</v>
      </c>
      <c r="G262" s="70" t="s">
        <v>223</v>
      </c>
      <c r="H262" s="74" t="s">
        <v>16</v>
      </c>
      <c r="I262" s="82" t="s">
        <v>402</v>
      </c>
      <c r="J262" s="66" t="s">
        <v>56</v>
      </c>
    </row>
    <row r="263" spans="2:10" x14ac:dyDescent="0.2">
      <c r="B263" s="78">
        <v>257</v>
      </c>
      <c r="C263" s="62">
        <v>2012</v>
      </c>
      <c r="D263" s="62" t="s">
        <v>557</v>
      </c>
      <c r="E263" s="62" t="s">
        <v>28</v>
      </c>
      <c r="F263" s="62" t="s">
        <v>6</v>
      </c>
      <c r="G263" s="70" t="s">
        <v>401</v>
      </c>
      <c r="H263" s="74" t="s">
        <v>16</v>
      </c>
      <c r="I263" s="82" t="s">
        <v>403</v>
      </c>
      <c r="J263" s="66" t="s">
        <v>99</v>
      </c>
    </row>
    <row r="264" spans="2:10" x14ac:dyDescent="0.2">
      <c r="B264" s="78">
        <v>258</v>
      </c>
      <c r="C264" s="62">
        <v>2012</v>
      </c>
      <c r="D264" s="62" t="s">
        <v>557</v>
      </c>
      <c r="E264" s="62" t="s">
        <v>28</v>
      </c>
      <c r="F264" s="62" t="s">
        <v>7</v>
      </c>
      <c r="G264" s="70" t="s">
        <v>396</v>
      </c>
      <c r="H264" s="74" t="s">
        <v>16</v>
      </c>
      <c r="I264" s="82" t="s">
        <v>395</v>
      </c>
      <c r="J264" s="66" t="s">
        <v>47</v>
      </c>
    </row>
    <row r="265" spans="2:10" x14ac:dyDescent="0.2">
      <c r="B265" s="78">
        <v>259</v>
      </c>
      <c r="C265" s="62">
        <v>2012</v>
      </c>
      <c r="D265" s="62" t="s">
        <v>557</v>
      </c>
      <c r="E265" s="62" t="s">
        <v>378</v>
      </c>
      <c r="F265" s="62" t="s">
        <v>381</v>
      </c>
      <c r="G265" s="70" t="s">
        <v>129</v>
      </c>
      <c r="H265" s="74" t="s">
        <v>16</v>
      </c>
      <c r="I265" s="82" t="s">
        <v>165</v>
      </c>
      <c r="J265" s="66" t="s">
        <v>413</v>
      </c>
    </row>
    <row r="266" spans="2:10" x14ac:dyDescent="0.2">
      <c r="B266" s="78">
        <v>260</v>
      </c>
      <c r="C266" s="62">
        <v>2012</v>
      </c>
      <c r="D266" s="62" t="s">
        <v>557</v>
      </c>
      <c r="E266" s="62" t="s">
        <v>378</v>
      </c>
      <c r="F266" s="62" t="s">
        <v>382</v>
      </c>
      <c r="G266" s="70" t="s">
        <v>568</v>
      </c>
      <c r="H266" s="74" t="s">
        <v>16</v>
      </c>
      <c r="I266" s="82" t="s">
        <v>131</v>
      </c>
      <c r="J266" s="66" t="s">
        <v>123</v>
      </c>
    </row>
    <row r="267" spans="2:10" x14ac:dyDescent="0.2">
      <c r="B267" s="78">
        <v>261</v>
      </c>
      <c r="C267" s="62">
        <v>2012</v>
      </c>
      <c r="D267" s="62" t="s">
        <v>557</v>
      </c>
      <c r="E267" s="62" t="s">
        <v>378</v>
      </c>
      <c r="F267" s="62" t="s">
        <v>383</v>
      </c>
      <c r="G267" s="70" t="s">
        <v>395</v>
      </c>
      <c r="H267" s="74" t="s">
        <v>16</v>
      </c>
      <c r="I267" s="82" t="s">
        <v>396</v>
      </c>
      <c r="J267" s="66" t="s">
        <v>414</v>
      </c>
    </row>
    <row r="268" spans="2:10" x14ac:dyDescent="0.2">
      <c r="B268" s="78">
        <v>262</v>
      </c>
      <c r="C268" s="62">
        <v>2012</v>
      </c>
      <c r="D268" s="62" t="s">
        <v>557</v>
      </c>
      <c r="E268" s="62" t="s">
        <v>201</v>
      </c>
      <c r="F268" s="62" t="s">
        <v>4</v>
      </c>
      <c r="G268" s="70" t="s">
        <v>571</v>
      </c>
      <c r="H268" s="74" t="s">
        <v>16</v>
      </c>
      <c r="I268" s="82" t="s">
        <v>405</v>
      </c>
      <c r="J268" s="66" t="s">
        <v>133</v>
      </c>
    </row>
    <row r="269" spans="2:10" x14ac:dyDescent="0.2">
      <c r="B269" s="78">
        <v>263</v>
      </c>
      <c r="C269" s="62">
        <v>2012</v>
      </c>
      <c r="D269" s="62" t="s">
        <v>557</v>
      </c>
      <c r="E269" s="62" t="s">
        <v>201</v>
      </c>
      <c r="F269" s="62" t="s">
        <v>5</v>
      </c>
      <c r="G269" s="70" t="s">
        <v>270</v>
      </c>
      <c r="H269" s="74" t="s">
        <v>16</v>
      </c>
      <c r="I269" s="82" t="s">
        <v>406</v>
      </c>
      <c r="J269" s="66" t="s">
        <v>143</v>
      </c>
    </row>
    <row r="270" spans="2:10" x14ac:dyDescent="0.2">
      <c r="B270" s="78">
        <v>264</v>
      </c>
      <c r="C270" s="62">
        <v>2012</v>
      </c>
      <c r="D270" s="62" t="s">
        <v>557</v>
      </c>
      <c r="E270" s="62" t="s">
        <v>201</v>
      </c>
      <c r="F270" s="62" t="s">
        <v>6</v>
      </c>
      <c r="G270" s="70" t="s">
        <v>387</v>
      </c>
      <c r="H270" s="74" t="s">
        <v>16</v>
      </c>
      <c r="I270" s="82" t="s">
        <v>407</v>
      </c>
      <c r="J270" s="66" t="s">
        <v>82</v>
      </c>
    </row>
    <row r="271" spans="2:10" x14ac:dyDescent="0.2">
      <c r="B271" s="78">
        <v>265</v>
      </c>
      <c r="C271" s="62">
        <v>2012</v>
      </c>
      <c r="D271" s="62" t="s">
        <v>557</v>
      </c>
      <c r="E271" s="62" t="s">
        <v>201</v>
      </c>
      <c r="F271" s="62" t="s">
        <v>7</v>
      </c>
      <c r="G271" s="70" t="s">
        <v>404</v>
      </c>
      <c r="H271" s="74" t="s">
        <v>16</v>
      </c>
      <c r="I271" s="82" t="s">
        <v>408</v>
      </c>
      <c r="J271" s="66" t="s">
        <v>105</v>
      </c>
    </row>
    <row r="272" spans="2:10" x14ac:dyDescent="0.2">
      <c r="B272" s="78">
        <v>266</v>
      </c>
      <c r="C272" s="62">
        <v>2012</v>
      </c>
      <c r="D272" s="62" t="s">
        <v>557</v>
      </c>
      <c r="E272" s="62" t="s">
        <v>44</v>
      </c>
      <c r="F272" s="62" t="s">
        <v>381</v>
      </c>
      <c r="G272" s="70" t="s">
        <v>397</v>
      </c>
      <c r="H272" s="74" t="s">
        <v>16</v>
      </c>
      <c r="I272" s="82" t="s">
        <v>400</v>
      </c>
      <c r="J272" s="66" t="s">
        <v>163</v>
      </c>
    </row>
    <row r="273" spans="2:10" x14ac:dyDescent="0.2">
      <c r="B273" s="78">
        <v>267</v>
      </c>
      <c r="C273" s="62">
        <v>2012</v>
      </c>
      <c r="D273" s="62" t="s">
        <v>557</v>
      </c>
      <c r="E273" s="62" t="s">
        <v>44</v>
      </c>
      <c r="F273" s="62" t="s">
        <v>382</v>
      </c>
      <c r="G273" s="70" t="s">
        <v>398</v>
      </c>
      <c r="H273" s="74" t="s">
        <v>16</v>
      </c>
      <c r="I273" s="82" t="s">
        <v>581</v>
      </c>
      <c r="J273" s="66" t="s">
        <v>116</v>
      </c>
    </row>
    <row r="274" spans="2:10" x14ac:dyDescent="0.2">
      <c r="B274" s="78">
        <v>268</v>
      </c>
      <c r="C274" s="62">
        <v>2012</v>
      </c>
      <c r="D274" s="62" t="s">
        <v>557</v>
      </c>
      <c r="E274" s="62" t="s">
        <v>44</v>
      </c>
      <c r="F274" s="62" t="s">
        <v>383</v>
      </c>
      <c r="G274" s="70" t="s">
        <v>392</v>
      </c>
      <c r="H274" s="74" t="s">
        <v>16</v>
      </c>
      <c r="I274" s="82" t="s">
        <v>399</v>
      </c>
      <c r="J274" s="66" t="s">
        <v>195</v>
      </c>
    </row>
    <row r="275" spans="2:10" x14ac:dyDescent="0.2">
      <c r="B275" s="78">
        <v>269</v>
      </c>
      <c r="C275" s="62">
        <v>2012</v>
      </c>
      <c r="D275" s="62" t="s">
        <v>557</v>
      </c>
      <c r="E275" s="62" t="s">
        <v>36</v>
      </c>
      <c r="F275" s="62" t="s">
        <v>4</v>
      </c>
      <c r="G275" s="70" t="s">
        <v>275</v>
      </c>
      <c r="H275" s="74" t="s">
        <v>16</v>
      </c>
      <c r="I275" s="82" t="s">
        <v>571</v>
      </c>
      <c r="J275" s="66" t="s">
        <v>415</v>
      </c>
    </row>
    <row r="276" spans="2:10" x14ac:dyDescent="0.2">
      <c r="B276" s="78">
        <v>270</v>
      </c>
      <c r="C276" s="62">
        <v>2012</v>
      </c>
      <c r="D276" s="62" t="s">
        <v>557</v>
      </c>
      <c r="E276" s="62" t="s">
        <v>36</v>
      </c>
      <c r="F276" s="62" t="s">
        <v>5</v>
      </c>
      <c r="G276" s="70" t="s">
        <v>51</v>
      </c>
      <c r="H276" s="74" t="s">
        <v>16</v>
      </c>
      <c r="I276" s="82" t="s">
        <v>106</v>
      </c>
      <c r="J276" s="66" t="s">
        <v>416</v>
      </c>
    </row>
    <row r="277" spans="2:10" x14ac:dyDescent="0.2">
      <c r="B277" s="78">
        <v>271</v>
      </c>
      <c r="C277" s="62">
        <v>2012</v>
      </c>
      <c r="D277" s="62" t="s">
        <v>557</v>
      </c>
      <c r="E277" s="62" t="s">
        <v>36</v>
      </c>
      <c r="F277" s="62" t="s">
        <v>6</v>
      </c>
      <c r="G277" s="70" t="s">
        <v>409</v>
      </c>
      <c r="H277" s="74" t="s">
        <v>16</v>
      </c>
      <c r="I277" s="82" t="s">
        <v>411</v>
      </c>
      <c r="J277" s="66" t="s">
        <v>53</v>
      </c>
    </row>
    <row r="278" spans="2:10" x14ac:dyDescent="0.2">
      <c r="B278" s="78">
        <v>272</v>
      </c>
      <c r="C278" s="62">
        <v>2012</v>
      </c>
      <c r="D278" s="62" t="s">
        <v>557</v>
      </c>
      <c r="E278" s="62" t="s">
        <v>36</v>
      </c>
      <c r="F278" s="62" t="s">
        <v>7</v>
      </c>
      <c r="G278" s="70" t="s">
        <v>410</v>
      </c>
      <c r="H278" s="74" t="s">
        <v>16</v>
      </c>
      <c r="I278" s="82" t="s">
        <v>412</v>
      </c>
      <c r="J278" s="66" t="s">
        <v>415</v>
      </c>
    </row>
    <row r="279" spans="2:10" x14ac:dyDescent="0.2">
      <c r="B279" s="78">
        <v>273</v>
      </c>
      <c r="C279" s="62">
        <v>2012</v>
      </c>
      <c r="D279" s="62" t="s">
        <v>557</v>
      </c>
      <c r="E279" s="62" t="s">
        <v>14</v>
      </c>
      <c r="F279" s="62" t="s">
        <v>4</v>
      </c>
      <c r="G279" s="70" t="s">
        <v>571</v>
      </c>
      <c r="H279" s="74" t="s">
        <v>16</v>
      </c>
      <c r="I279" s="82" t="s">
        <v>405</v>
      </c>
      <c r="J279" s="66" t="s">
        <v>18</v>
      </c>
    </row>
    <row r="280" spans="2:10" x14ac:dyDescent="0.2">
      <c r="B280" s="78">
        <v>274</v>
      </c>
      <c r="C280" s="62">
        <v>2012</v>
      </c>
      <c r="D280" s="62" t="s">
        <v>417</v>
      </c>
      <c r="E280" s="62" t="s">
        <v>28</v>
      </c>
      <c r="F280" s="62" t="s">
        <v>4</v>
      </c>
      <c r="G280" s="70" t="s">
        <v>616</v>
      </c>
      <c r="H280" s="74" t="s">
        <v>16</v>
      </c>
      <c r="I280" s="82" t="s">
        <v>700</v>
      </c>
      <c r="J280" s="66" t="s">
        <v>421</v>
      </c>
    </row>
    <row r="281" spans="2:10" ht="13.5" thickBot="1" x14ac:dyDescent="0.25">
      <c r="B281" s="79">
        <v>275</v>
      </c>
      <c r="C281" s="63">
        <v>2012</v>
      </c>
      <c r="D281" s="63" t="s">
        <v>417</v>
      </c>
      <c r="E281" s="63" t="s">
        <v>28</v>
      </c>
      <c r="F281" s="63" t="s">
        <v>5</v>
      </c>
      <c r="G281" s="71" t="s">
        <v>699</v>
      </c>
      <c r="H281" s="75" t="s">
        <v>16</v>
      </c>
      <c r="I281" s="85" t="s">
        <v>701</v>
      </c>
      <c r="J281" s="67" t="s">
        <v>163</v>
      </c>
    </row>
    <row r="282" spans="2:10" x14ac:dyDescent="0.2">
      <c r="B282" s="77">
        <v>276</v>
      </c>
      <c r="C282" s="60">
        <v>2013</v>
      </c>
      <c r="D282" s="60" t="s">
        <v>557</v>
      </c>
      <c r="E282" s="60" t="s">
        <v>542</v>
      </c>
      <c r="F282" s="60" t="s">
        <v>4</v>
      </c>
      <c r="G282" s="68" t="s">
        <v>275</v>
      </c>
      <c r="H282" s="72" t="s">
        <v>16</v>
      </c>
      <c r="I282" s="83" t="s">
        <v>629</v>
      </c>
      <c r="J282" s="64" t="s">
        <v>133</v>
      </c>
    </row>
    <row r="283" spans="2:10" x14ac:dyDescent="0.2">
      <c r="B283" s="78">
        <v>277</v>
      </c>
      <c r="C283" s="62">
        <v>2013</v>
      </c>
      <c r="D283" s="62" t="s">
        <v>557</v>
      </c>
      <c r="E283" s="62" t="s">
        <v>542</v>
      </c>
      <c r="F283" s="62" t="s">
        <v>5</v>
      </c>
      <c r="G283" s="70" t="s">
        <v>599</v>
      </c>
      <c r="H283" s="74" t="s">
        <v>16</v>
      </c>
      <c r="I283" s="82" t="s">
        <v>572</v>
      </c>
      <c r="J283" s="66" t="s">
        <v>116</v>
      </c>
    </row>
    <row r="284" spans="2:10" x14ac:dyDescent="0.2">
      <c r="B284" s="78">
        <v>278</v>
      </c>
      <c r="C284" s="62">
        <v>2013</v>
      </c>
      <c r="D284" s="62" t="s">
        <v>557</v>
      </c>
      <c r="E284" s="62" t="s">
        <v>28</v>
      </c>
      <c r="F284" s="62" t="s">
        <v>4</v>
      </c>
      <c r="G284" s="70" t="s">
        <v>275</v>
      </c>
      <c r="H284" s="74" t="s">
        <v>16</v>
      </c>
      <c r="I284" s="82" t="s">
        <v>571</v>
      </c>
      <c r="J284" s="66" t="s">
        <v>47</v>
      </c>
    </row>
    <row r="285" spans="2:10" x14ac:dyDescent="0.2">
      <c r="B285" s="78">
        <v>279</v>
      </c>
      <c r="C285" s="62">
        <v>2013</v>
      </c>
      <c r="D285" s="62" t="s">
        <v>557</v>
      </c>
      <c r="E285" s="62" t="s">
        <v>28</v>
      </c>
      <c r="F285" s="62" t="s">
        <v>5</v>
      </c>
      <c r="G285" s="70" t="s">
        <v>429</v>
      </c>
      <c r="H285" s="74" t="s">
        <v>16</v>
      </c>
      <c r="I285" s="82" t="s">
        <v>430</v>
      </c>
      <c r="J285" s="66" t="s">
        <v>455</v>
      </c>
    </row>
    <row r="286" spans="2:10" x14ac:dyDescent="0.2">
      <c r="B286" s="78">
        <v>280</v>
      </c>
      <c r="C286" s="62">
        <v>2013</v>
      </c>
      <c r="D286" s="62" t="s">
        <v>557</v>
      </c>
      <c r="E286" s="62" t="s">
        <v>28</v>
      </c>
      <c r="F286" s="62" t="s">
        <v>6</v>
      </c>
      <c r="G286" s="70" t="s">
        <v>431</v>
      </c>
      <c r="H286" s="74" t="s">
        <v>16</v>
      </c>
      <c r="I286" s="82" t="s">
        <v>432</v>
      </c>
      <c r="J286" s="66" t="s">
        <v>456</v>
      </c>
    </row>
    <row r="287" spans="2:10" x14ac:dyDescent="0.2">
      <c r="B287" s="78">
        <v>281</v>
      </c>
      <c r="C287" s="62">
        <v>2013</v>
      </c>
      <c r="D287" s="62" t="s">
        <v>557</v>
      </c>
      <c r="E287" s="62" t="s">
        <v>28</v>
      </c>
      <c r="F287" s="62" t="s">
        <v>7</v>
      </c>
      <c r="G287" s="70" t="s">
        <v>433</v>
      </c>
      <c r="H287" s="74" t="s">
        <v>16</v>
      </c>
      <c r="I287" s="82" t="s">
        <v>582</v>
      </c>
      <c r="J287" s="66" t="s">
        <v>180</v>
      </c>
    </row>
    <row r="288" spans="2:10" x14ac:dyDescent="0.2">
      <c r="B288" s="78">
        <v>282</v>
      </c>
      <c r="C288" s="62">
        <v>2013</v>
      </c>
      <c r="D288" s="62" t="s">
        <v>557</v>
      </c>
      <c r="E288" s="62" t="s">
        <v>378</v>
      </c>
      <c r="F288" s="62" t="s">
        <v>381</v>
      </c>
      <c r="G288" s="70" t="s">
        <v>673</v>
      </c>
      <c r="H288" s="74" t="s">
        <v>16</v>
      </c>
      <c r="I288" s="82" t="s">
        <v>583</v>
      </c>
      <c r="J288" s="66" t="s">
        <v>143</v>
      </c>
    </row>
    <row r="289" spans="2:10" x14ac:dyDescent="0.2">
      <c r="B289" s="78">
        <v>283</v>
      </c>
      <c r="C289" s="62">
        <v>2013</v>
      </c>
      <c r="D289" s="62" t="s">
        <v>557</v>
      </c>
      <c r="E289" s="62" t="s">
        <v>378</v>
      </c>
      <c r="F289" s="62" t="s">
        <v>382</v>
      </c>
      <c r="G289" s="70" t="s">
        <v>435</v>
      </c>
      <c r="H289" s="74" t="s">
        <v>16</v>
      </c>
      <c r="I289" s="82" t="s">
        <v>436</v>
      </c>
      <c r="J289" s="66" t="s">
        <v>82</v>
      </c>
    </row>
    <row r="290" spans="2:10" x14ac:dyDescent="0.2">
      <c r="B290" s="78">
        <v>284</v>
      </c>
      <c r="C290" s="62">
        <v>2013</v>
      </c>
      <c r="D290" s="62" t="s">
        <v>557</v>
      </c>
      <c r="E290" s="62" t="s">
        <v>378</v>
      </c>
      <c r="F290" s="62" t="s">
        <v>383</v>
      </c>
      <c r="G290" s="70" t="s">
        <v>433</v>
      </c>
      <c r="H290" s="74" t="s">
        <v>16</v>
      </c>
      <c r="I290" s="82" t="s">
        <v>437</v>
      </c>
      <c r="J290" s="66" t="s">
        <v>47</v>
      </c>
    </row>
    <row r="291" spans="2:10" x14ac:dyDescent="0.2">
      <c r="B291" s="78">
        <v>285</v>
      </c>
      <c r="C291" s="62">
        <v>2013</v>
      </c>
      <c r="D291" s="62" t="s">
        <v>557</v>
      </c>
      <c r="E291" s="62" t="s">
        <v>201</v>
      </c>
      <c r="F291" s="62" t="s">
        <v>4</v>
      </c>
      <c r="G291" s="70" t="s">
        <v>275</v>
      </c>
      <c r="H291" s="74" t="s">
        <v>16</v>
      </c>
      <c r="I291" s="82" t="s">
        <v>571</v>
      </c>
      <c r="J291" s="66" t="s">
        <v>217</v>
      </c>
    </row>
    <row r="292" spans="2:10" x14ac:dyDescent="0.2">
      <c r="B292" s="78">
        <v>286</v>
      </c>
      <c r="C292" s="62">
        <v>2013</v>
      </c>
      <c r="D292" s="62" t="s">
        <v>557</v>
      </c>
      <c r="E292" s="62" t="s">
        <v>201</v>
      </c>
      <c r="F292" s="62" t="s">
        <v>5</v>
      </c>
      <c r="G292" s="70" t="s">
        <v>438</v>
      </c>
      <c r="H292" s="74" t="s">
        <v>16</v>
      </c>
      <c r="I292" s="82" t="s">
        <v>439</v>
      </c>
      <c r="J292" s="66" t="s">
        <v>150</v>
      </c>
    </row>
    <row r="293" spans="2:10" x14ac:dyDescent="0.2">
      <c r="B293" s="78">
        <v>287</v>
      </c>
      <c r="C293" s="62">
        <v>2013</v>
      </c>
      <c r="D293" s="62" t="s">
        <v>557</v>
      </c>
      <c r="E293" s="62" t="s">
        <v>201</v>
      </c>
      <c r="F293" s="62" t="s">
        <v>6</v>
      </c>
      <c r="G293" s="70" t="s">
        <v>440</v>
      </c>
      <c r="H293" s="74" t="s">
        <v>16</v>
      </c>
      <c r="I293" s="82" t="s">
        <v>441</v>
      </c>
      <c r="J293" s="66" t="s">
        <v>227</v>
      </c>
    </row>
    <row r="294" spans="2:10" x14ac:dyDescent="0.2">
      <c r="B294" s="78">
        <v>288</v>
      </c>
      <c r="C294" s="62">
        <v>2013</v>
      </c>
      <c r="D294" s="62" t="s">
        <v>557</v>
      </c>
      <c r="E294" s="62" t="s">
        <v>201</v>
      </c>
      <c r="F294" s="62" t="s">
        <v>7</v>
      </c>
      <c r="G294" s="70" t="s">
        <v>442</v>
      </c>
      <c r="H294" s="74" t="s">
        <v>16</v>
      </c>
      <c r="I294" s="82" t="s">
        <v>443</v>
      </c>
      <c r="J294" s="66" t="s">
        <v>206</v>
      </c>
    </row>
    <row r="295" spans="2:10" x14ac:dyDescent="0.2">
      <c r="B295" s="78">
        <v>289</v>
      </c>
      <c r="C295" s="62">
        <v>2013</v>
      </c>
      <c r="D295" s="62" t="s">
        <v>557</v>
      </c>
      <c r="E295" s="62" t="s">
        <v>44</v>
      </c>
      <c r="F295" s="62" t="s">
        <v>381</v>
      </c>
      <c r="G295" s="70" t="s">
        <v>673</v>
      </c>
      <c r="H295" s="74" t="s">
        <v>16</v>
      </c>
      <c r="I295" s="82" t="s">
        <v>583</v>
      </c>
      <c r="J295" s="66" t="s">
        <v>116</v>
      </c>
    </row>
    <row r="296" spans="2:10" x14ac:dyDescent="0.2">
      <c r="B296" s="78">
        <v>290</v>
      </c>
      <c r="C296" s="62">
        <v>2013</v>
      </c>
      <c r="D296" s="62" t="s">
        <v>557</v>
      </c>
      <c r="E296" s="62" t="s">
        <v>44</v>
      </c>
      <c r="F296" s="62" t="s">
        <v>382</v>
      </c>
      <c r="G296" s="70" t="s">
        <v>444</v>
      </c>
      <c r="H296" s="74" t="s">
        <v>16</v>
      </c>
      <c r="I296" s="82" t="s">
        <v>445</v>
      </c>
      <c r="J296" s="66" t="s">
        <v>123</v>
      </c>
    </row>
    <row r="297" spans="2:10" x14ac:dyDescent="0.2">
      <c r="B297" s="78">
        <v>291</v>
      </c>
      <c r="C297" s="62">
        <v>2013</v>
      </c>
      <c r="D297" s="62" t="s">
        <v>557</v>
      </c>
      <c r="E297" s="62" t="s">
        <v>44</v>
      </c>
      <c r="F297" s="62" t="s">
        <v>383</v>
      </c>
      <c r="G297" s="70" t="s">
        <v>446</v>
      </c>
      <c r="H297" s="74" t="s">
        <v>16</v>
      </c>
      <c r="I297" s="82" t="s">
        <v>447</v>
      </c>
      <c r="J297" s="66" t="s">
        <v>455</v>
      </c>
    </row>
    <row r="298" spans="2:10" x14ac:dyDescent="0.2">
      <c r="B298" s="78">
        <v>292</v>
      </c>
      <c r="C298" s="62">
        <v>2013</v>
      </c>
      <c r="D298" s="62" t="s">
        <v>557</v>
      </c>
      <c r="E298" s="62" t="s">
        <v>36</v>
      </c>
      <c r="F298" s="62" t="s">
        <v>4</v>
      </c>
      <c r="G298" s="70" t="s">
        <v>571</v>
      </c>
      <c r="H298" s="74" t="s">
        <v>16</v>
      </c>
      <c r="I298" s="82" t="s">
        <v>448</v>
      </c>
      <c r="J298" s="66" t="s">
        <v>145</v>
      </c>
    </row>
    <row r="299" spans="2:10" x14ac:dyDescent="0.2">
      <c r="B299" s="78">
        <v>293</v>
      </c>
      <c r="C299" s="62">
        <v>2013</v>
      </c>
      <c r="D299" s="62" t="s">
        <v>557</v>
      </c>
      <c r="E299" s="62" t="s">
        <v>36</v>
      </c>
      <c r="F299" s="62" t="s">
        <v>5</v>
      </c>
      <c r="G299" s="70" t="s">
        <v>449</v>
      </c>
      <c r="H299" s="74" t="s">
        <v>16</v>
      </c>
      <c r="I299" s="82" t="s">
        <v>450</v>
      </c>
      <c r="J299" s="66" t="s">
        <v>457</v>
      </c>
    </row>
    <row r="300" spans="2:10" x14ac:dyDescent="0.2">
      <c r="B300" s="78">
        <v>294</v>
      </c>
      <c r="C300" s="62">
        <v>2013</v>
      </c>
      <c r="D300" s="62" t="s">
        <v>557</v>
      </c>
      <c r="E300" s="62" t="s">
        <v>36</v>
      </c>
      <c r="F300" s="62" t="s">
        <v>6</v>
      </c>
      <c r="G300" s="70" t="s">
        <v>451</v>
      </c>
      <c r="H300" s="74" t="s">
        <v>16</v>
      </c>
      <c r="I300" s="82" t="s">
        <v>626</v>
      </c>
      <c r="J300" s="66" t="s">
        <v>144</v>
      </c>
    </row>
    <row r="301" spans="2:10" x14ac:dyDescent="0.2">
      <c r="B301" s="78">
        <v>295</v>
      </c>
      <c r="C301" s="62">
        <v>2013</v>
      </c>
      <c r="D301" s="62" t="s">
        <v>557</v>
      </c>
      <c r="E301" s="62" t="s">
        <v>36</v>
      </c>
      <c r="F301" s="62" t="s">
        <v>7</v>
      </c>
      <c r="G301" s="70" t="s">
        <v>452</v>
      </c>
      <c r="H301" s="74" t="s">
        <v>16</v>
      </c>
      <c r="I301" s="82" t="s">
        <v>453</v>
      </c>
      <c r="J301" s="66" t="s">
        <v>113</v>
      </c>
    </row>
    <row r="302" spans="2:10" x14ac:dyDescent="0.2">
      <c r="B302" s="78">
        <v>296</v>
      </c>
      <c r="C302" s="62">
        <v>2013</v>
      </c>
      <c r="D302" s="62" t="s">
        <v>557</v>
      </c>
      <c r="E302" s="62" t="s">
        <v>14</v>
      </c>
      <c r="F302" s="62" t="s">
        <v>4</v>
      </c>
      <c r="G302" s="70" t="s">
        <v>673</v>
      </c>
      <c r="H302" s="74" t="s">
        <v>16</v>
      </c>
      <c r="I302" s="82" t="s">
        <v>454</v>
      </c>
      <c r="J302" s="66" t="s">
        <v>144</v>
      </c>
    </row>
    <row r="303" spans="2:10" x14ac:dyDescent="0.2">
      <c r="B303" s="78">
        <v>297</v>
      </c>
      <c r="C303" s="62">
        <v>2013</v>
      </c>
      <c r="D303" s="62" t="s">
        <v>417</v>
      </c>
      <c r="E303" s="62" t="s">
        <v>28</v>
      </c>
      <c r="F303" s="62" t="s">
        <v>4</v>
      </c>
      <c r="G303" s="70" t="s">
        <v>698</v>
      </c>
      <c r="H303" s="74" t="s">
        <v>16</v>
      </c>
      <c r="I303" s="82" t="s">
        <v>702</v>
      </c>
      <c r="J303" s="66" t="s">
        <v>215</v>
      </c>
    </row>
    <row r="304" spans="2:10" x14ac:dyDescent="0.2">
      <c r="B304" s="78">
        <v>298</v>
      </c>
      <c r="C304" s="62">
        <v>2012</v>
      </c>
      <c r="D304" s="62" t="s">
        <v>417</v>
      </c>
      <c r="E304" s="62" t="s">
        <v>28</v>
      </c>
      <c r="F304" s="62" t="s">
        <v>5</v>
      </c>
      <c r="G304" s="70" t="s">
        <v>610</v>
      </c>
      <c r="H304" s="74" t="s">
        <v>16</v>
      </c>
      <c r="I304" s="82" t="s">
        <v>703</v>
      </c>
      <c r="J304" s="66" t="s">
        <v>18</v>
      </c>
    </row>
    <row r="305" spans="2:10" ht="13.5" thickBot="1" x14ac:dyDescent="0.25">
      <c r="B305" s="79">
        <v>299</v>
      </c>
      <c r="C305" s="63">
        <v>2013</v>
      </c>
      <c r="D305" s="63" t="s">
        <v>417</v>
      </c>
      <c r="E305" s="63" t="s">
        <v>28</v>
      </c>
      <c r="F305" s="63" t="s">
        <v>6</v>
      </c>
      <c r="G305" s="71" t="s">
        <v>697</v>
      </c>
      <c r="H305" s="75" t="s">
        <v>16</v>
      </c>
      <c r="I305" s="85" t="s">
        <v>704</v>
      </c>
      <c r="J305" s="67" t="s">
        <v>478</v>
      </c>
    </row>
    <row r="306" spans="2:10" x14ac:dyDescent="0.2">
      <c r="B306" s="77">
        <v>300</v>
      </c>
      <c r="C306" s="60">
        <v>2014</v>
      </c>
      <c r="D306" s="60" t="s">
        <v>557</v>
      </c>
      <c r="E306" s="60" t="s">
        <v>28</v>
      </c>
      <c r="F306" s="60" t="s">
        <v>4</v>
      </c>
      <c r="G306" s="68" t="s">
        <v>275</v>
      </c>
      <c r="H306" s="72" t="s">
        <v>16</v>
      </c>
      <c r="I306" s="83" t="s">
        <v>571</v>
      </c>
      <c r="J306" s="64" t="s">
        <v>496</v>
      </c>
    </row>
    <row r="307" spans="2:10" x14ac:dyDescent="0.2">
      <c r="B307" s="78">
        <v>301</v>
      </c>
      <c r="C307" s="62">
        <v>2014</v>
      </c>
      <c r="D307" s="62" t="s">
        <v>557</v>
      </c>
      <c r="E307" s="62" t="s">
        <v>28</v>
      </c>
      <c r="F307" s="62" t="s">
        <v>5</v>
      </c>
      <c r="G307" s="70" t="s">
        <v>480</v>
      </c>
      <c r="H307" s="74" t="s">
        <v>16</v>
      </c>
      <c r="I307" s="82" t="s">
        <v>481</v>
      </c>
      <c r="J307" s="66" t="s">
        <v>163</v>
      </c>
    </row>
    <row r="308" spans="2:10" x14ac:dyDescent="0.2">
      <c r="B308" s="78">
        <v>302</v>
      </c>
      <c r="C308" s="62">
        <v>2014</v>
      </c>
      <c r="D308" s="62" t="s">
        <v>557</v>
      </c>
      <c r="E308" s="62" t="s">
        <v>28</v>
      </c>
      <c r="F308" s="62" t="s">
        <v>6</v>
      </c>
      <c r="G308" s="70" t="s">
        <v>568</v>
      </c>
      <c r="H308" s="74" t="s">
        <v>16</v>
      </c>
      <c r="I308" s="82" t="s">
        <v>482</v>
      </c>
      <c r="J308" s="66" t="s">
        <v>116</v>
      </c>
    </row>
    <row r="309" spans="2:10" x14ac:dyDescent="0.2">
      <c r="B309" s="78">
        <v>303</v>
      </c>
      <c r="C309" s="62">
        <v>2014</v>
      </c>
      <c r="D309" s="62" t="s">
        <v>557</v>
      </c>
      <c r="E309" s="62" t="s">
        <v>28</v>
      </c>
      <c r="F309" s="62" t="s">
        <v>7</v>
      </c>
      <c r="G309" s="70" t="s">
        <v>483</v>
      </c>
      <c r="H309" s="74" t="s">
        <v>16</v>
      </c>
      <c r="I309" s="82" t="s">
        <v>484</v>
      </c>
      <c r="J309" s="66" t="s">
        <v>497</v>
      </c>
    </row>
    <row r="310" spans="2:10" x14ac:dyDescent="0.2">
      <c r="B310" s="78">
        <v>304</v>
      </c>
      <c r="C310" s="62">
        <v>2014</v>
      </c>
      <c r="D310" s="62" t="s">
        <v>557</v>
      </c>
      <c r="E310" s="62" t="s">
        <v>201</v>
      </c>
      <c r="F310" s="62" t="s">
        <v>4</v>
      </c>
      <c r="G310" s="70" t="s">
        <v>275</v>
      </c>
      <c r="H310" s="74" t="s">
        <v>16</v>
      </c>
      <c r="I310" s="82" t="s">
        <v>571</v>
      </c>
      <c r="J310" s="66" t="s">
        <v>116</v>
      </c>
    </row>
    <row r="311" spans="2:10" x14ac:dyDescent="0.2">
      <c r="B311" s="78">
        <v>305</v>
      </c>
      <c r="C311" s="62">
        <v>2014</v>
      </c>
      <c r="D311" s="62" t="s">
        <v>557</v>
      </c>
      <c r="E311" s="62" t="s">
        <v>201</v>
      </c>
      <c r="F311" s="62" t="s">
        <v>5</v>
      </c>
      <c r="G311" s="70" t="s">
        <v>485</v>
      </c>
      <c r="H311" s="74" t="s">
        <v>16</v>
      </c>
      <c r="I311" s="82" t="s">
        <v>486</v>
      </c>
      <c r="J311" s="66" t="s">
        <v>227</v>
      </c>
    </row>
    <row r="312" spans="2:10" x14ac:dyDescent="0.2">
      <c r="B312" s="78">
        <v>306</v>
      </c>
      <c r="C312" s="62">
        <v>2014</v>
      </c>
      <c r="D312" s="62" t="s">
        <v>557</v>
      </c>
      <c r="E312" s="62" t="s">
        <v>201</v>
      </c>
      <c r="F312" s="62" t="s">
        <v>6</v>
      </c>
      <c r="G312" s="70" t="s">
        <v>452</v>
      </c>
      <c r="H312" s="74" t="s">
        <v>16</v>
      </c>
      <c r="I312" s="82" t="s">
        <v>487</v>
      </c>
      <c r="J312" s="66" t="s">
        <v>498</v>
      </c>
    </row>
    <row r="313" spans="2:10" x14ac:dyDescent="0.2">
      <c r="B313" s="78">
        <v>307</v>
      </c>
      <c r="C313" s="62">
        <v>2014</v>
      </c>
      <c r="D313" s="62" t="s">
        <v>557</v>
      </c>
      <c r="E313" s="62" t="s">
        <v>201</v>
      </c>
      <c r="F313" s="62" t="s">
        <v>7</v>
      </c>
      <c r="G313" s="70" t="s">
        <v>488</v>
      </c>
      <c r="H313" s="74" t="s">
        <v>16</v>
      </c>
      <c r="I313" s="82" t="s">
        <v>489</v>
      </c>
      <c r="J313" s="66" t="s">
        <v>53</v>
      </c>
    </row>
    <row r="314" spans="2:10" x14ac:dyDescent="0.2">
      <c r="B314" s="78">
        <v>308</v>
      </c>
      <c r="C314" s="62">
        <v>2014</v>
      </c>
      <c r="D314" s="62" t="s">
        <v>557</v>
      </c>
      <c r="E314" s="62" t="s">
        <v>36</v>
      </c>
      <c r="F314" s="62" t="s">
        <v>4</v>
      </c>
      <c r="G314" s="70" t="s">
        <v>570</v>
      </c>
      <c r="H314" s="74" t="s">
        <v>16</v>
      </c>
      <c r="I314" s="82" t="s">
        <v>476</v>
      </c>
      <c r="J314" s="66" t="s">
        <v>499</v>
      </c>
    </row>
    <row r="315" spans="2:10" x14ac:dyDescent="0.2">
      <c r="B315" s="78">
        <v>309</v>
      </c>
      <c r="C315" s="62">
        <v>2014</v>
      </c>
      <c r="D315" s="62" t="s">
        <v>557</v>
      </c>
      <c r="E315" s="62" t="s">
        <v>36</v>
      </c>
      <c r="F315" s="62" t="s">
        <v>5</v>
      </c>
      <c r="G315" s="70" t="s">
        <v>569</v>
      </c>
      <c r="H315" s="74" t="s">
        <v>16</v>
      </c>
      <c r="I315" s="82" t="s">
        <v>578</v>
      </c>
      <c r="J315" s="66" t="s">
        <v>500</v>
      </c>
    </row>
    <row r="316" spans="2:10" x14ac:dyDescent="0.2">
      <c r="B316" s="78">
        <v>310</v>
      </c>
      <c r="C316" s="62">
        <v>2014</v>
      </c>
      <c r="D316" s="62" t="s">
        <v>557</v>
      </c>
      <c r="E316" s="62" t="s">
        <v>36</v>
      </c>
      <c r="F316" s="62" t="s">
        <v>6</v>
      </c>
      <c r="G316" s="70" t="s">
        <v>444</v>
      </c>
      <c r="H316" s="74" t="s">
        <v>16</v>
      </c>
      <c r="I316" s="82" t="s">
        <v>580</v>
      </c>
      <c r="J316" s="66" t="s">
        <v>113</v>
      </c>
    </row>
    <row r="317" spans="2:10" x14ac:dyDescent="0.2">
      <c r="B317" s="78">
        <v>311</v>
      </c>
      <c r="C317" s="62">
        <v>2014</v>
      </c>
      <c r="D317" s="62" t="s">
        <v>557</v>
      </c>
      <c r="E317" s="62" t="s">
        <v>36</v>
      </c>
      <c r="F317" s="62" t="s">
        <v>7</v>
      </c>
      <c r="G317" s="70" t="s">
        <v>490</v>
      </c>
      <c r="H317" s="74" t="s">
        <v>16</v>
      </c>
      <c r="I317" s="82" t="s">
        <v>491</v>
      </c>
      <c r="J317" s="66" t="s">
        <v>209</v>
      </c>
    </row>
    <row r="318" spans="2:10" x14ac:dyDescent="0.2">
      <c r="B318" s="78">
        <v>312</v>
      </c>
      <c r="C318" s="62">
        <v>2014</v>
      </c>
      <c r="D318" s="62" t="s">
        <v>557</v>
      </c>
      <c r="E318" s="62" t="s">
        <v>494</v>
      </c>
      <c r="F318" s="62" t="s">
        <v>4</v>
      </c>
      <c r="G318" s="70" t="s">
        <v>673</v>
      </c>
      <c r="H318" s="74" t="s">
        <v>16</v>
      </c>
      <c r="I318" s="82" t="s">
        <v>570</v>
      </c>
      <c r="J318" s="66" t="s">
        <v>478</v>
      </c>
    </row>
    <row r="319" spans="2:10" x14ac:dyDescent="0.2">
      <c r="B319" s="78">
        <v>313</v>
      </c>
      <c r="C319" s="62">
        <v>2014</v>
      </c>
      <c r="D319" s="62" t="s">
        <v>557</v>
      </c>
      <c r="E319" s="62" t="s">
        <v>494</v>
      </c>
      <c r="F319" s="62" t="s">
        <v>5</v>
      </c>
      <c r="G319" s="70" t="s">
        <v>568</v>
      </c>
      <c r="H319" s="74" t="s">
        <v>16</v>
      </c>
      <c r="I319" s="82" t="s">
        <v>487</v>
      </c>
      <c r="J319" s="66" t="s">
        <v>501</v>
      </c>
    </row>
    <row r="320" spans="2:10" x14ac:dyDescent="0.2">
      <c r="B320" s="78">
        <v>314</v>
      </c>
      <c r="C320" s="62">
        <v>2014</v>
      </c>
      <c r="D320" s="62" t="s">
        <v>557</v>
      </c>
      <c r="E320" s="62" t="s">
        <v>495</v>
      </c>
      <c r="F320" s="62" t="s">
        <v>4</v>
      </c>
      <c r="G320" s="70" t="s">
        <v>673</v>
      </c>
      <c r="H320" s="74" t="s">
        <v>16</v>
      </c>
      <c r="I320" s="82" t="s">
        <v>492</v>
      </c>
      <c r="J320" s="66" t="s">
        <v>159</v>
      </c>
    </row>
    <row r="321" spans="2:10" ht="13.5" thickBot="1" x14ac:dyDescent="0.25">
      <c r="B321" s="79">
        <v>315</v>
      </c>
      <c r="C321" s="63">
        <v>2014</v>
      </c>
      <c r="D321" s="63" t="s">
        <v>557</v>
      </c>
      <c r="E321" s="63" t="s">
        <v>495</v>
      </c>
      <c r="F321" s="63" t="s">
        <v>5</v>
      </c>
      <c r="G321" s="71" t="s">
        <v>435</v>
      </c>
      <c r="H321" s="75" t="s">
        <v>16</v>
      </c>
      <c r="I321" s="85" t="s">
        <v>398</v>
      </c>
      <c r="J321" s="67" t="s">
        <v>502</v>
      </c>
    </row>
    <row r="322" spans="2:10" x14ac:dyDescent="0.2">
      <c r="B322" s="77">
        <v>316</v>
      </c>
      <c r="C322" s="60">
        <v>2015</v>
      </c>
      <c r="D322" s="60" t="s">
        <v>557</v>
      </c>
      <c r="E322" s="60" t="s">
        <v>542</v>
      </c>
      <c r="F322" s="60" t="s">
        <v>4</v>
      </c>
      <c r="G322" s="68" t="s">
        <v>223</v>
      </c>
      <c r="H322" s="72" t="s">
        <v>16</v>
      </c>
      <c r="I322" s="83" t="s">
        <v>578</v>
      </c>
      <c r="J322" s="64" t="s">
        <v>82</v>
      </c>
    </row>
    <row r="323" spans="2:10" x14ac:dyDescent="0.2">
      <c r="B323" s="78">
        <v>317</v>
      </c>
      <c r="C323" s="62">
        <v>2015</v>
      </c>
      <c r="D323" s="62" t="s">
        <v>557</v>
      </c>
      <c r="E323" s="62" t="s">
        <v>542</v>
      </c>
      <c r="F323" s="62" t="s">
        <v>5</v>
      </c>
      <c r="G323" s="70" t="s">
        <v>76</v>
      </c>
      <c r="H323" s="74" t="s">
        <v>16</v>
      </c>
      <c r="I323" s="82" t="s">
        <v>600</v>
      </c>
      <c r="J323" s="66" t="s">
        <v>601</v>
      </c>
    </row>
    <row r="324" spans="2:10" x14ac:dyDescent="0.2">
      <c r="B324" s="78">
        <v>318</v>
      </c>
      <c r="C324" s="62">
        <v>2015</v>
      </c>
      <c r="D324" s="62" t="s">
        <v>557</v>
      </c>
      <c r="E324" s="62" t="s">
        <v>28</v>
      </c>
      <c r="F324" s="62" t="s">
        <v>4</v>
      </c>
      <c r="G324" s="70" t="s">
        <v>571</v>
      </c>
      <c r="H324" s="74" t="s">
        <v>16</v>
      </c>
      <c r="I324" s="82" t="s">
        <v>570</v>
      </c>
      <c r="J324" s="66" t="s">
        <v>56</v>
      </c>
    </row>
    <row r="325" spans="2:10" x14ac:dyDescent="0.2">
      <c r="B325" s="78">
        <v>319</v>
      </c>
      <c r="C325" s="62">
        <v>2015</v>
      </c>
      <c r="D325" s="62" t="s">
        <v>557</v>
      </c>
      <c r="E325" s="62" t="s">
        <v>28</v>
      </c>
      <c r="F325" s="62" t="s">
        <v>5</v>
      </c>
      <c r="G325" s="70" t="s">
        <v>477</v>
      </c>
      <c r="H325" s="74" t="s">
        <v>16</v>
      </c>
      <c r="I325" s="82" t="s">
        <v>492</v>
      </c>
      <c r="J325" s="66" t="s">
        <v>227</v>
      </c>
    </row>
    <row r="326" spans="2:10" x14ac:dyDescent="0.2">
      <c r="B326" s="78">
        <v>320</v>
      </c>
      <c r="C326" s="62">
        <v>2015</v>
      </c>
      <c r="D326" s="62" t="s">
        <v>557</v>
      </c>
      <c r="E326" s="62" t="s">
        <v>28</v>
      </c>
      <c r="F326" s="62" t="s">
        <v>6</v>
      </c>
      <c r="G326" s="70" t="s">
        <v>146</v>
      </c>
      <c r="H326" s="74" t="s">
        <v>16</v>
      </c>
      <c r="I326" s="82" t="s">
        <v>436</v>
      </c>
      <c r="J326" s="66" t="s">
        <v>133</v>
      </c>
    </row>
    <row r="327" spans="2:10" x14ac:dyDescent="0.2">
      <c r="B327" s="78">
        <v>321</v>
      </c>
      <c r="C327" s="62">
        <v>2015</v>
      </c>
      <c r="D327" s="62" t="s">
        <v>557</v>
      </c>
      <c r="E327" s="62" t="s">
        <v>28</v>
      </c>
      <c r="F327" s="62" t="s">
        <v>7</v>
      </c>
      <c r="G327" s="70" t="s">
        <v>507</v>
      </c>
      <c r="H327" s="74" t="s">
        <v>16</v>
      </c>
      <c r="I327" s="82" t="s">
        <v>447</v>
      </c>
      <c r="J327" s="66" t="s">
        <v>196</v>
      </c>
    </row>
    <row r="328" spans="2:10" x14ac:dyDescent="0.2">
      <c r="B328" s="78">
        <v>322</v>
      </c>
      <c r="C328" s="62">
        <v>2015</v>
      </c>
      <c r="D328" s="62" t="s">
        <v>557</v>
      </c>
      <c r="E328" s="62" t="s">
        <v>201</v>
      </c>
      <c r="F328" s="62" t="s">
        <v>4</v>
      </c>
      <c r="G328" s="70" t="s">
        <v>571</v>
      </c>
      <c r="H328" s="74" t="s">
        <v>16</v>
      </c>
      <c r="I328" s="82" t="s">
        <v>454</v>
      </c>
      <c r="J328" s="66" t="s">
        <v>198</v>
      </c>
    </row>
    <row r="329" spans="2:10" x14ac:dyDescent="0.2">
      <c r="B329" s="78">
        <v>323</v>
      </c>
      <c r="C329" s="62">
        <v>2015</v>
      </c>
      <c r="D329" s="62" t="s">
        <v>557</v>
      </c>
      <c r="E329" s="62" t="s">
        <v>201</v>
      </c>
      <c r="F329" s="62" t="s">
        <v>5</v>
      </c>
      <c r="G329" s="70" t="s">
        <v>508</v>
      </c>
      <c r="H329" s="74" t="s">
        <v>16</v>
      </c>
      <c r="I329" s="82" t="s">
        <v>439</v>
      </c>
      <c r="J329" s="66" t="s">
        <v>263</v>
      </c>
    </row>
    <row r="330" spans="2:10" x14ac:dyDescent="0.2">
      <c r="B330" s="78">
        <v>324</v>
      </c>
      <c r="C330" s="62">
        <v>2015</v>
      </c>
      <c r="D330" s="62" t="s">
        <v>557</v>
      </c>
      <c r="E330" s="62" t="s">
        <v>201</v>
      </c>
      <c r="F330" s="62" t="s">
        <v>6</v>
      </c>
      <c r="G330" s="70" t="s">
        <v>493</v>
      </c>
      <c r="H330" s="74" t="s">
        <v>16</v>
      </c>
      <c r="I330" s="82" t="s">
        <v>512</v>
      </c>
      <c r="J330" s="66" t="s">
        <v>113</v>
      </c>
    </row>
    <row r="331" spans="2:10" x14ac:dyDescent="0.2">
      <c r="B331" s="78">
        <v>325</v>
      </c>
      <c r="C331" s="62">
        <v>2015</v>
      </c>
      <c r="D331" s="62" t="s">
        <v>557</v>
      </c>
      <c r="E331" s="62" t="s">
        <v>201</v>
      </c>
      <c r="F331" s="62" t="s">
        <v>7</v>
      </c>
      <c r="G331" s="70" t="s">
        <v>509</v>
      </c>
      <c r="H331" s="74" t="s">
        <v>16</v>
      </c>
      <c r="I331" s="82" t="s">
        <v>513</v>
      </c>
      <c r="J331" s="66" t="s">
        <v>379</v>
      </c>
    </row>
    <row r="332" spans="2:10" x14ac:dyDescent="0.2">
      <c r="B332" s="78">
        <v>326</v>
      </c>
      <c r="C332" s="62">
        <v>2015</v>
      </c>
      <c r="D332" s="62" t="s">
        <v>557</v>
      </c>
      <c r="E332" s="62" t="s">
        <v>36</v>
      </c>
      <c r="F332" s="62" t="s">
        <v>4</v>
      </c>
      <c r="G332" s="70" t="s">
        <v>571</v>
      </c>
      <c r="H332" s="74" t="s">
        <v>16</v>
      </c>
      <c r="I332" s="82" t="s">
        <v>461</v>
      </c>
      <c r="J332" s="66" t="s">
        <v>217</v>
      </c>
    </row>
    <row r="333" spans="2:10" x14ac:dyDescent="0.2">
      <c r="B333" s="78">
        <v>327</v>
      </c>
      <c r="C333" s="62">
        <v>2015</v>
      </c>
      <c r="D333" s="62" t="s">
        <v>557</v>
      </c>
      <c r="E333" s="62" t="s">
        <v>36</v>
      </c>
      <c r="F333" s="62" t="s">
        <v>5</v>
      </c>
      <c r="G333" s="70" t="s">
        <v>451</v>
      </c>
      <c r="H333" s="74" t="s">
        <v>16</v>
      </c>
      <c r="I333" s="82" t="s">
        <v>626</v>
      </c>
      <c r="J333" s="66" t="s">
        <v>206</v>
      </c>
    </row>
    <row r="334" spans="2:10" x14ac:dyDescent="0.2">
      <c r="B334" s="78">
        <v>328</v>
      </c>
      <c r="C334" s="62">
        <v>2015</v>
      </c>
      <c r="D334" s="62" t="s">
        <v>557</v>
      </c>
      <c r="E334" s="62" t="s">
        <v>36</v>
      </c>
      <c r="F334" s="62" t="s">
        <v>6</v>
      </c>
      <c r="G334" s="70" t="s">
        <v>510</v>
      </c>
      <c r="H334" s="74" t="s">
        <v>16</v>
      </c>
      <c r="I334" s="82" t="s">
        <v>514</v>
      </c>
      <c r="J334" s="66" t="s">
        <v>166</v>
      </c>
    </row>
    <row r="335" spans="2:10" ht="13.5" thickBot="1" x14ac:dyDescent="0.25">
      <c r="B335" s="79">
        <v>329</v>
      </c>
      <c r="C335" s="63">
        <v>2015</v>
      </c>
      <c r="D335" s="63" t="s">
        <v>557</v>
      </c>
      <c r="E335" s="63" t="s">
        <v>36</v>
      </c>
      <c r="F335" s="63" t="s">
        <v>7</v>
      </c>
      <c r="G335" s="71" t="s">
        <v>511</v>
      </c>
      <c r="H335" s="75" t="s">
        <v>16</v>
      </c>
      <c r="I335" s="85" t="s">
        <v>442</v>
      </c>
      <c r="J335" s="67" t="s">
        <v>478</v>
      </c>
    </row>
    <row r="336" spans="2:10" x14ac:dyDescent="0.2">
      <c r="B336" s="77">
        <v>330</v>
      </c>
      <c r="C336" s="60">
        <v>2016</v>
      </c>
      <c r="D336" s="60" t="s">
        <v>557</v>
      </c>
      <c r="E336" s="60" t="s">
        <v>28</v>
      </c>
      <c r="F336" s="60" t="s">
        <v>4</v>
      </c>
      <c r="G336" s="68" t="s">
        <v>642</v>
      </c>
      <c r="H336" s="72" t="s">
        <v>16</v>
      </c>
      <c r="I336" s="83" t="s">
        <v>461</v>
      </c>
      <c r="J336" s="64" t="s">
        <v>529</v>
      </c>
    </row>
    <row r="337" spans="2:10" x14ac:dyDescent="0.2">
      <c r="B337" s="78">
        <v>331</v>
      </c>
      <c r="C337" s="62">
        <v>2016</v>
      </c>
      <c r="D337" s="62" t="s">
        <v>557</v>
      </c>
      <c r="E337" s="62" t="s">
        <v>28</v>
      </c>
      <c r="F337" s="62" t="s">
        <v>5</v>
      </c>
      <c r="G337" s="70" t="s">
        <v>521</v>
      </c>
      <c r="H337" s="74" t="s">
        <v>16</v>
      </c>
      <c r="I337" s="82" t="s">
        <v>510</v>
      </c>
      <c r="J337" s="66" t="s">
        <v>94</v>
      </c>
    </row>
    <row r="338" spans="2:10" x14ac:dyDescent="0.2">
      <c r="B338" s="78">
        <v>332</v>
      </c>
      <c r="C338" s="62">
        <v>2016</v>
      </c>
      <c r="D338" s="62" t="s">
        <v>557</v>
      </c>
      <c r="E338" s="62" t="s">
        <v>28</v>
      </c>
      <c r="F338" s="62" t="s">
        <v>6</v>
      </c>
      <c r="G338" s="70" t="s">
        <v>522</v>
      </c>
      <c r="H338" s="74" t="s">
        <v>16</v>
      </c>
      <c r="I338" s="82" t="s">
        <v>437</v>
      </c>
      <c r="J338" s="66" t="s">
        <v>530</v>
      </c>
    </row>
    <row r="339" spans="2:10" x14ac:dyDescent="0.2">
      <c r="B339" s="78">
        <v>333</v>
      </c>
      <c r="C339" s="62">
        <v>2016</v>
      </c>
      <c r="D339" s="62" t="s">
        <v>557</v>
      </c>
      <c r="E339" s="62" t="s">
        <v>201</v>
      </c>
      <c r="F339" s="62" t="s">
        <v>4</v>
      </c>
      <c r="G339" s="70" t="s">
        <v>851</v>
      </c>
      <c r="H339" s="74" t="s">
        <v>16</v>
      </c>
      <c r="I339" s="82" t="s">
        <v>576</v>
      </c>
      <c r="J339" s="66" t="s">
        <v>198</v>
      </c>
    </row>
    <row r="340" spans="2:10" x14ac:dyDescent="0.2">
      <c r="B340" s="78">
        <v>334</v>
      </c>
      <c r="C340" s="62">
        <v>2016</v>
      </c>
      <c r="D340" s="62" t="s">
        <v>557</v>
      </c>
      <c r="E340" s="62" t="s">
        <v>201</v>
      </c>
      <c r="F340" s="62" t="s">
        <v>5</v>
      </c>
      <c r="G340" s="70" t="s">
        <v>523</v>
      </c>
      <c r="H340" s="74" t="s">
        <v>16</v>
      </c>
      <c r="I340" s="82" t="s">
        <v>525</v>
      </c>
      <c r="J340" s="66" t="s">
        <v>217</v>
      </c>
    </row>
    <row r="341" spans="2:10" x14ac:dyDescent="0.2">
      <c r="B341" s="78">
        <v>335</v>
      </c>
      <c r="C341" s="62">
        <v>2016</v>
      </c>
      <c r="D341" s="62" t="s">
        <v>557</v>
      </c>
      <c r="E341" s="62" t="s">
        <v>201</v>
      </c>
      <c r="F341" s="62" t="s">
        <v>6</v>
      </c>
      <c r="G341" s="70" t="s">
        <v>441</v>
      </c>
      <c r="H341" s="74" t="s">
        <v>16</v>
      </c>
      <c r="I341" s="82" t="s">
        <v>577</v>
      </c>
      <c r="J341" s="66" t="s">
        <v>203</v>
      </c>
    </row>
    <row r="342" spans="2:10" x14ac:dyDescent="0.2">
      <c r="B342" s="78">
        <v>336</v>
      </c>
      <c r="C342" s="62">
        <v>2016</v>
      </c>
      <c r="D342" s="62" t="s">
        <v>557</v>
      </c>
      <c r="E342" s="62" t="s">
        <v>36</v>
      </c>
      <c r="F342" s="62" t="s">
        <v>4</v>
      </c>
      <c r="G342" s="70" t="s">
        <v>570</v>
      </c>
      <c r="H342" s="74" t="s">
        <v>16</v>
      </c>
      <c r="I342" s="82" t="s">
        <v>526</v>
      </c>
      <c r="J342" s="66" t="s">
        <v>215</v>
      </c>
    </row>
    <row r="343" spans="2:10" x14ac:dyDescent="0.2">
      <c r="B343" s="78">
        <v>337</v>
      </c>
      <c r="C343" s="62">
        <v>2016</v>
      </c>
      <c r="D343" s="62" t="s">
        <v>557</v>
      </c>
      <c r="E343" s="62" t="s">
        <v>36</v>
      </c>
      <c r="F343" s="62" t="s">
        <v>5</v>
      </c>
      <c r="G343" s="70" t="s">
        <v>402</v>
      </c>
      <c r="H343" s="74" t="s">
        <v>16</v>
      </c>
      <c r="I343" s="82" t="s">
        <v>527</v>
      </c>
      <c r="J343" s="66" t="s">
        <v>159</v>
      </c>
    </row>
    <row r="344" spans="2:10" ht="13.5" thickBot="1" x14ac:dyDescent="0.25">
      <c r="B344" s="79">
        <v>338</v>
      </c>
      <c r="C344" s="63">
        <v>2016</v>
      </c>
      <c r="D344" s="63" t="s">
        <v>557</v>
      </c>
      <c r="E344" s="63" t="s">
        <v>36</v>
      </c>
      <c r="F344" s="63" t="s">
        <v>6</v>
      </c>
      <c r="G344" s="71" t="s">
        <v>524</v>
      </c>
      <c r="H344" s="75" t="s">
        <v>16</v>
      </c>
      <c r="I344" s="85" t="s">
        <v>528</v>
      </c>
      <c r="J344" s="67" t="s">
        <v>133</v>
      </c>
    </row>
    <row r="345" spans="2:10" x14ac:dyDescent="0.2">
      <c r="B345" s="77">
        <v>339</v>
      </c>
      <c r="C345" s="60">
        <v>2017</v>
      </c>
      <c r="D345" s="60" t="s">
        <v>557</v>
      </c>
      <c r="E345" s="60" t="s">
        <v>28</v>
      </c>
      <c r="F345" s="60" t="s">
        <v>4</v>
      </c>
      <c r="G345" s="68" t="s">
        <v>598</v>
      </c>
      <c r="H345" s="72" t="s">
        <v>16</v>
      </c>
      <c r="I345" s="83" t="s">
        <v>526</v>
      </c>
      <c r="J345" s="64" t="s">
        <v>227</v>
      </c>
    </row>
    <row r="346" spans="2:10" x14ac:dyDescent="0.2">
      <c r="B346" s="78">
        <v>340</v>
      </c>
      <c r="C346" s="62">
        <v>2017</v>
      </c>
      <c r="D346" s="62" t="s">
        <v>557</v>
      </c>
      <c r="E346" s="62" t="s">
        <v>28</v>
      </c>
      <c r="F346" s="62" t="s">
        <v>5</v>
      </c>
      <c r="G346" s="70" t="s">
        <v>508</v>
      </c>
      <c r="H346" s="74" t="s">
        <v>16</v>
      </c>
      <c r="I346" s="82" t="s">
        <v>579</v>
      </c>
      <c r="J346" s="66" t="s">
        <v>166</v>
      </c>
    </row>
    <row r="347" spans="2:10" x14ac:dyDescent="0.2">
      <c r="B347" s="78">
        <v>341</v>
      </c>
      <c r="C347" s="62">
        <v>2017</v>
      </c>
      <c r="D347" s="62" t="s">
        <v>557</v>
      </c>
      <c r="E347" s="62" t="s">
        <v>28</v>
      </c>
      <c r="F347" s="62" t="s">
        <v>6</v>
      </c>
      <c r="G347" s="70" t="s">
        <v>534</v>
      </c>
      <c r="H347" s="74" t="s">
        <v>16</v>
      </c>
      <c r="I347" s="82" t="s">
        <v>537</v>
      </c>
      <c r="J347" s="66" t="s">
        <v>539</v>
      </c>
    </row>
    <row r="348" spans="2:10" x14ac:dyDescent="0.2">
      <c r="B348" s="78">
        <v>342</v>
      </c>
      <c r="C348" s="62">
        <v>2017</v>
      </c>
      <c r="D348" s="62" t="s">
        <v>557</v>
      </c>
      <c r="E348" s="62" t="s">
        <v>542</v>
      </c>
      <c r="F348" s="62" t="s">
        <v>4</v>
      </c>
      <c r="G348" s="70" t="s">
        <v>571</v>
      </c>
      <c r="H348" s="74" t="s">
        <v>16</v>
      </c>
      <c r="I348" s="82" t="s">
        <v>526</v>
      </c>
      <c r="J348" s="66" t="s">
        <v>155</v>
      </c>
    </row>
    <row r="349" spans="2:10" x14ac:dyDescent="0.2">
      <c r="B349" s="78">
        <v>343</v>
      </c>
      <c r="C349" s="62">
        <v>2017</v>
      </c>
      <c r="D349" s="62" t="s">
        <v>557</v>
      </c>
      <c r="E349" s="62" t="s">
        <v>542</v>
      </c>
      <c r="F349" s="62" t="s">
        <v>5</v>
      </c>
      <c r="G349" s="70" t="s">
        <v>527</v>
      </c>
      <c r="H349" s="74" t="s">
        <v>16</v>
      </c>
      <c r="I349" s="82" t="s">
        <v>441</v>
      </c>
      <c r="J349" s="66" t="s">
        <v>242</v>
      </c>
    </row>
    <row r="350" spans="2:10" x14ac:dyDescent="0.2">
      <c r="B350" s="78">
        <v>344</v>
      </c>
      <c r="C350" s="62">
        <v>2017</v>
      </c>
      <c r="D350" s="62" t="s">
        <v>557</v>
      </c>
      <c r="E350" s="62" t="s">
        <v>542</v>
      </c>
      <c r="F350" s="62" t="s">
        <v>6</v>
      </c>
      <c r="G350" s="70" t="s">
        <v>604</v>
      </c>
      <c r="H350" s="74" t="s">
        <v>16</v>
      </c>
      <c r="I350" s="82" t="s">
        <v>491</v>
      </c>
      <c r="J350" s="66" t="s">
        <v>82</v>
      </c>
    </row>
    <row r="351" spans="2:10" x14ac:dyDescent="0.2">
      <c r="B351" s="78">
        <v>345</v>
      </c>
      <c r="C351" s="62">
        <v>2017</v>
      </c>
      <c r="D351" s="62" t="s">
        <v>557</v>
      </c>
      <c r="E351" s="62" t="s">
        <v>36</v>
      </c>
      <c r="F351" s="62" t="s">
        <v>4</v>
      </c>
      <c r="G351" s="70" t="s">
        <v>405</v>
      </c>
      <c r="H351" s="74" t="s">
        <v>16</v>
      </c>
      <c r="I351" s="82" t="s">
        <v>526</v>
      </c>
      <c r="J351" s="66" t="s">
        <v>540</v>
      </c>
    </row>
    <row r="352" spans="2:10" x14ac:dyDescent="0.2">
      <c r="B352" s="78">
        <v>346</v>
      </c>
      <c r="C352" s="62">
        <v>2017</v>
      </c>
      <c r="D352" s="62" t="s">
        <v>557</v>
      </c>
      <c r="E352" s="62" t="s">
        <v>36</v>
      </c>
      <c r="F352" s="62" t="s">
        <v>5</v>
      </c>
      <c r="G352" s="70" t="s">
        <v>535</v>
      </c>
      <c r="H352" s="74" t="s">
        <v>16</v>
      </c>
      <c r="I352" s="82" t="s">
        <v>510</v>
      </c>
      <c r="J352" s="66" t="s">
        <v>541</v>
      </c>
    </row>
    <row r="353" spans="2:10" x14ac:dyDescent="0.2">
      <c r="B353" s="78">
        <v>347</v>
      </c>
      <c r="C353" s="62">
        <v>2017</v>
      </c>
      <c r="D353" s="62" t="s">
        <v>557</v>
      </c>
      <c r="E353" s="62" t="s">
        <v>36</v>
      </c>
      <c r="F353" s="62" t="s">
        <v>6</v>
      </c>
      <c r="G353" s="70" t="s">
        <v>435</v>
      </c>
      <c r="H353" s="74" t="s">
        <v>16</v>
      </c>
      <c r="I353" s="82" t="s">
        <v>512</v>
      </c>
      <c r="J353" s="66" t="s">
        <v>56</v>
      </c>
    </row>
    <row r="354" spans="2:10" ht="13.5" thickBot="1" x14ac:dyDescent="0.25">
      <c r="B354" s="79">
        <v>348</v>
      </c>
      <c r="C354" s="63">
        <v>2017</v>
      </c>
      <c r="D354" s="63" t="s">
        <v>557</v>
      </c>
      <c r="E354" s="63" t="s">
        <v>36</v>
      </c>
      <c r="F354" s="63" t="s">
        <v>7</v>
      </c>
      <c r="G354" s="71" t="s">
        <v>536</v>
      </c>
      <c r="H354" s="75" t="s">
        <v>16</v>
      </c>
      <c r="I354" s="85" t="s">
        <v>538</v>
      </c>
      <c r="J354" s="67" t="s">
        <v>90</v>
      </c>
    </row>
    <row r="355" spans="2:10" x14ac:dyDescent="0.2">
      <c r="B355" s="80">
        <v>349</v>
      </c>
      <c r="C355" s="87">
        <v>2018</v>
      </c>
      <c r="D355" s="87" t="s">
        <v>557</v>
      </c>
      <c r="E355" s="87" t="s">
        <v>28</v>
      </c>
      <c r="F355" s="87" t="s">
        <v>4</v>
      </c>
      <c r="G355" s="109" t="s">
        <v>270</v>
      </c>
      <c r="H355" s="110" t="s">
        <v>16</v>
      </c>
      <c r="I355" s="111" t="s">
        <v>454</v>
      </c>
      <c r="J355" s="86" t="s">
        <v>99</v>
      </c>
    </row>
    <row r="356" spans="2:10" x14ac:dyDescent="0.2">
      <c r="B356" s="78">
        <v>350</v>
      </c>
      <c r="C356" s="62">
        <v>2018</v>
      </c>
      <c r="D356" s="62" t="s">
        <v>557</v>
      </c>
      <c r="E356" s="62" t="s">
        <v>28</v>
      </c>
      <c r="F356" s="62" t="s">
        <v>5</v>
      </c>
      <c r="G356" s="70" t="s">
        <v>523</v>
      </c>
      <c r="H356" s="74" t="s">
        <v>16</v>
      </c>
      <c r="I356" s="82" t="s">
        <v>543</v>
      </c>
      <c r="J356" s="66" t="s">
        <v>159</v>
      </c>
    </row>
    <row r="357" spans="2:10" x14ac:dyDescent="0.2">
      <c r="B357" s="78">
        <v>351</v>
      </c>
      <c r="C357" s="62">
        <v>2018</v>
      </c>
      <c r="D357" s="62" t="s">
        <v>557</v>
      </c>
      <c r="E357" s="62" t="s">
        <v>28</v>
      </c>
      <c r="F357" s="62" t="s">
        <v>6</v>
      </c>
      <c r="G357" s="70" t="s">
        <v>512</v>
      </c>
      <c r="H357" s="74" t="s">
        <v>16</v>
      </c>
      <c r="I357" s="82" t="s">
        <v>544</v>
      </c>
      <c r="J357" s="66" t="s">
        <v>549</v>
      </c>
    </row>
    <row r="358" spans="2:10" x14ac:dyDescent="0.2">
      <c r="B358" s="78">
        <v>352</v>
      </c>
      <c r="C358" s="62">
        <v>2018</v>
      </c>
      <c r="D358" s="62" t="s">
        <v>557</v>
      </c>
      <c r="E358" s="62" t="s">
        <v>28</v>
      </c>
      <c r="F358" s="62" t="s">
        <v>7</v>
      </c>
      <c r="G358" s="70" t="s">
        <v>442</v>
      </c>
      <c r="H358" s="74" t="s">
        <v>16</v>
      </c>
      <c r="I358" s="82" t="s">
        <v>545</v>
      </c>
      <c r="J358" s="66" t="s">
        <v>550</v>
      </c>
    </row>
    <row r="359" spans="2:10" x14ac:dyDescent="0.2">
      <c r="B359" s="78">
        <v>353</v>
      </c>
      <c r="C359" s="62">
        <v>2018</v>
      </c>
      <c r="D359" s="62" t="s">
        <v>557</v>
      </c>
      <c r="E359" s="62" t="s">
        <v>44</v>
      </c>
      <c r="F359" s="62" t="s">
        <v>4</v>
      </c>
      <c r="G359" s="70" t="s">
        <v>623</v>
      </c>
      <c r="H359" s="74" t="s">
        <v>16</v>
      </c>
      <c r="I359" s="82" t="s">
        <v>526</v>
      </c>
      <c r="J359" s="66" t="s">
        <v>194</v>
      </c>
    </row>
    <row r="360" spans="2:10" x14ac:dyDescent="0.2">
      <c r="B360" s="78">
        <v>354</v>
      </c>
      <c r="C360" s="62">
        <v>2018</v>
      </c>
      <c r="D360" s="62" t="s">
        <v>557</v>
      </c>
      <c r="E360" s="62" t="s">
        <v>44</v>
      </c>
      <c r="F360" s="62" t="s">
        <v>5</v>
      </c>
      <c r="G360" s="70" t="s">
        <v>547</v>
      </c>
      <c r="H360" s="74" t="s">
        <v>16</v>
      </c>
      <c r="I360" s="82" t="s">
        <v>548</v>
      </c>
      <c r="J360" s="66" t="s">
        <v>53</v>
      </c>
    </row>
    <row r="361" spans="2:10" x14ac:dyDescent="0.2">
      <c r="B361" s="78">
        <v>355</v>
      </c>
      <c r="C361" s="62">
        <v>2018</v>
      </c>
      <c r="D361" s="62" t="s">
        <v>557</v>
      </c>
      <c r="E361" s="62" t="s">
        <v>44</v>
      </c>
      <c r="F361" s="62" t="s">
        <v>6</v>
      </c>
      <c r="G361" s="70" t="s">
        <v>537</v>
      </c>
      <c r="H361" s="74" t="s">
        <v>16</v>
      </c>
      <c r="I361" s="82" t="s">
        <v>538</v>
      </c>
      <c r="J361" s="66" t="s">
        <v>551</v>
      </c>
    </row>
    <row r="362" spans="2:10" ht="13.5" thickBot="1" x14ac:dyDescent="0.25">
      <c r="B362" s="81">
        <v>356</v>
      </c>
      <c r="C362" s="61">
        <v>2018</v>
      </c>
      <c r="D362" s="61" t="s">
        <v>557</v>
      </c>
      <c r="E362" s="61" t="s">
        <v>36</v>
      </c>
      <c r="F362" s="61" t="s">
        <v>546</v>
      </c>
      <c r="G362" s="69" t="s">
        <v>851</v>
      </c>
      <c r="H362" s="73" t="s">
        <v>16</v>
      </c>
      <c r="I362" s="84" t="s">
        <v>553</v>
      </c>
      <c r="J362" s="65" t="s">
        <v>554</v>
      </c>
    </row>
    <row r="363" spans="2:10" x14ac:dyDescent="0.2">
      <c r="B363" s="77">
        <v>357</v>
      </c>
      <c r="C363" s="60">
        <v>2021</v>
      </c>
      <c r="D363" s="60" t="s">
        <v>417</v>
      </c>
      <c r="E363" s="60" t="s">
        <v>28</v>
      </c>
      <c r="F363" s="60" t="s">
        <v>6</v>
      </c>
      <c r="G363" s="68" t="s">
        <v>612</v>
      </c>
      <c r="H363" s="72" t="s">
        <v>16</v>
      </c>
      <c r="I363" s="83" t="s">
        <v>613</v>
      </c>
      <c r="J363" s="64" t="s">
        <v>603</v>
      </c>
    </row>
    <row r="364" spans="2:10" x14ac:dyDescent="0.2">
      <c r="B364" s="78">
        <v>358</v>
      </c>
      <c r="C364" s="62">
        <v>2021</v>
      </c>
      <c r="D364" s="62" t="s">
        <v>417</v>
      </c>
      <c r="E364" s="62" t="s">
        <v>28</v>
      </c>
      <c r="F364" s="62" t="s">
        <v>5</v>
      </c>
      <c r="G364" s="70" t="s">
        <v>620</v>
      </c>
      <c r="H364" s="74" t="s">
        <v>16</v>
      </c>
      <c r="I364" s="82" t="s">
        <v>621</v>
      </c>
      <c r="J364" s="66" t="s">
        <v>622</v>
      </c>
    </row>
    <row r="365" spans="2:10" x14ac:dyDescent="0.2">
      <c r="B365" s="78">
        <v>359</v>
      </c>
      <c r="C365" s="62">
        <v>2021</v>
      </c>
      <c r="D365" s="62" t="s">
        <v>417</v>
      </c>
      <c r="E365" s="62" t="s">
        <v>28</v>
      </c>
      <c r="F365" s="62" t="s">
        <v>4</v>
      </c>
      <c r="G365" s="70" t="s">
        <v>616</v>
      </c>
      <c r="H365" s="74" t="s">
        <v>602</v>
      </c>
      <c r="I365" s="82" t="s">
        <v>610</v>
      </c>
      <c r="J365" s="66" t="s">
        <v>611</v>
      </c>
    </row>
    <row r="366" spans="2:10" x14ac:dyDescent="0.2">
      <c r="B366" s="78">
        <v>360</v>
      </c>
      <c r="C366" s="62">
        <v>2021</v>
      </c>
      <c r="D366" s="62" t="s">
        <v>557</v>
      </c>
      <c r="E366" s="62" t="s">
        <v>28</v>
      </c>
      <c r="F366" s="62" t="s">
        <v>7</v>
      </c>
      <c r="G366" s="70" t="s">
        <v>607</v>
      </c>
      <c r="H366" s="74" t="s">
        <v>16</v>
      </c>
      <c r="I366" s="82" t="s">
        <v>615</v>
      </c>
      <c r="J366" s="66" t="s">
        <v>609</v>
      </c>
    </row>
    <row r="367" spans="2:10" x14ac:dyDescent="0.2">
      <c r="B367" s="78">
        <v>361</v>
      </c>
      <c r="C367" s="62">
        <v>2021</v>
      </c>
      <c r="D367" s="62" t="s">
        <v>557</v>
      </c>
      <c r="E367" s="62" t="s">
        <v>28</v>
      </c>
      <c r="F367" s="62" t="s">
        <v>6</v>
      </c>
      <c r="G367" s="70" t="s">
        <v>605</v>
      </c>
      <c r="H367" s="74" t="s">
        <v>16</v>
      </c>
      <c r="I367" s="82" t="s">
        <v>614</v>
      </c>
      <c r="J367" s="66" t="s">
        <v>606</v>
      </c>
    </row>
    <row r="368" spans="2:10" x14ac:dyDescent="0.2">
      <c r="B368" s="78">
        <v>362</v>
      </c>
      <c r="C368" s="62">
        <v>2021</v>
      </c>
      <c r="D368" s="62" t="s">
        <v>557</v>
      </c>
      <c r="E368" s="62" t="s">
        <v>28</v>
      </c>
      <c r="F368" s="62" t="s">
        <v>5</v>
      </c>
      <c r="G368" s="70" t="s">
        <v>617</v>
      </c>
      <c r="H368" s="74" t="s">
        <v>16</v>
      </c>
      <c r="I368" s="82" t="s">
        <v>618</v>
      </c>
      <c r="J368" s="66" t="s">
        <v>619</v>
      </c>
    </row>
    <row r="369" spans="2:10" ht="13.5" thickBot="1" x14ac:dyDescent="0.25">
      <c r="B369" s="79">
        <v>363</v>
      </c>
      <c r="C369" s="63">
        <v>2021</v>
      </c>
      <c r="D369" s="63" t="s">
        <v>557</v>
      </c>
      <c r="E369" s="63" t="s">
        <v>28</v>
      </c>
      <c r="F369" s="63" t="s">
        <v>4</v>
      </c>
      <c r="G369" s="71" t="s">
        <v>623</v>
      </c>
      <c r="H369" s="75" t="s">
        <v>16</v>
      </c>
      <c r="I369" s="85" t="s">
        <v>624</v>
      </c>
      <c r="J369" s="67" t="s">
        <v>625</v>
      </c>
    </row>
    <row r="370" spans="2:10" x14ac:dyDescent="0.2">
      <c r="B370" s="77">
        <v>364</v>
      </c>
      <c r="C370" s="60">
        <v>2022</v>
      </c>
      <c r="D370" s="60" t="s">
        <v>417</v>
      </c>
      <c r="E370" s="60" t="s">
        <v>28</v>
      </c>
      <c r="F370" s="60" t="s">
        <v>7</v>
      </c>
      <c r="G370" s="68" t="s">
        <v>737</v>
      </c>
      <c r="H370" s="72" t="s">
        <v>16</v>
      </c>
      <c r="I370" s="83" t="s">
        <v>738</v>
      </c>
      <c r="J370" s="64" t="s">
        <v>739</v>
      </c>
    </row>
    <row r="371" spans="2:10" x14ac:dyDescent="0.2">
      <c r="B371" s="78">
        <v>365</v>
      </c>
      <c r="C371" s="62">
        <v>2022</v>
      </c>
      <c r="D371" s="62" t="s">
        <v>417</v>
      </c>
      <c r="E371" s="62" t="s">
        <v>28</v>
      </c>
      <c r="F371" s="62" t="s">
        <v>6</v>
      </c>
      <c r="G371" s="70" t="s">
        <v>734</v>
      </c>
      <c r="H371" s="74" t="s">
        <v>16</v>
      </c>
      <c r="I371" s="82" t="s">
        <v>735</v>
      </c>
      <c r="J371" s="66" t="s">
        <v>736</v>
      </c>
    </row>
    <row r="372" spans="2:10" x14ac:dyDescent="0.2">
      <c r="B372" s="78">
        <v>366</v>
      </c>
      <c r="C372" s="62">
        <v>2022</v>
      </c>
      <c r="D372" s="62" t="s">
        <v>417</v>
      </c>
      <c r="E372" s="62" t="s">
        <v>28</v>
      </c>
      <c r="F372" s="62" t="s">
        <v>5</v>
      </c>
      <c r="G372" s="70" t="s">
        <v>712</v>
      </c>
      <c r="H372" s="74" t="s">
        <v>16</v>
      </c>
      <c r="I372" s="82" t="s">
        <v>732</v>
      </c>
      <c r="J372" s="66" t="s">
        <v>733</v>
      </c>
    </row>
    <row r="373" spans="2:10" x14ac:dyDescent="0.2">
      <c r="B373" s="78">
        <v>367</v>
      </c>
      <c r="C373" s="62">
        <v>2022</v>
      </c>
      <c r="D373" s="62" t="s">
        <v>417</v>
      </c>
      <c r="E373" s="62" t="s">
        <v>28</v>
      </c>
      <c r="F373" s="62" t="s">
        <v>4</v>
      </c>
      <c r="G373" s="70" t="s">
        <v>698</v>
      </c>
      <c r="H373" s="74" t="s">
        <v>16</v>
      </c>
      <c r="I373" s="82" t="s">
        <v>707</v>
      </c>
      <c r="J373" s="66" t="s">
        <v>731</v>
      </c>
    </row>
    <row r="374" spans="2:10" x14ac:dyDescent="0.2">
      <c r="B374" s="78">
        <v>368</v>
      </c>
      <c r="C374" s="62">
        <v>2022</v>
      </c>
      <c r="D374" s="62" t="s">
        <v>557</v>
      </c>
      <c r="E374" s="62" t="s">
        <v>28</v>
      </c>
      <c r="F374" s="62" t="s">
        <v>7</v>
      </c>
      <c r="G374" s="70" t="s">
        <v>728</v>
      </c>
      <c r="H374" s="74" t="s">
        <v>16</v>
      </c>
      <c r="I374" s="82" t="s">
        <v>729</v>
      </c>
      <c r="J374" s="66" t="s">
        <v>730</v>
      </c>
    </row>
    <row r="375" spans="2:10" x14ac:dyDescent="0.2">
      <c r="B375" s="78">
        <v>369</v>
      </c>
      <c r="C375" s="62">
        <v>2022</v>
      </c>
      <c r="D375" s="62" t="s">
        <v>557</v>
      </c>
      <c r="E375" s="62" t="s">
        <v>28</v>
      </c>
      <c r="F375" s="62" t="s">
        <v>6</v>
      </c>
      <c r="G375" s="70" t="s">
        <v>726</v>
      </c>
      <c r="H375" s="74" t="s">
        <v>16</v>
      </c>
      <c r="I375" s="82" t="s">
        <v>727</v>
      </c>
      <c r="J375" s="66" t="s">
        <v>622</v>
      </c>
    </row>
    <row r="376" spans="2:10" x14ac:dyDescent="0.2">
      <c r="B376" s="78">
        <v>370</v>
      </c>
      <c r="C376" s="62">
        <v>2022</v>
      </c>
      <c r="D376" s="62" t="s">
        <v>557</v>
      </c>
      <c r="E376" s="62" t="s">
        <v>28</v>
      </c>
      <c r="F376" s="62" t="s">
        <v>5</v>
      </c>
      <c r="G376" s="70" t="s">
        <v>723</v>
      </c>
      <c r="H376" s="74" t="s">
        <v>16</v>
      </c>
      <c r="I376" s="82" t="s">
        <v>724</v>
      </c>
      <c r="J376" s="66" t="s">
        <v>725</v>
      </c>
    </row>
    <row r="377" spans="2:10" x14ac:dyDescent="0.2">
      <c r="B377" s="78">
        <v>371</v>
      </c>
      <c r="C377" s="62">
        <v>2022</v>
      </c>
      <c r="D377" s="62" t="s">
        <v>557</v>
      </c>
      <c r="E377" s="62" t="s">
        <v>28</v>
      </c>
      <c r="F377" s="62" t="s">
        <v>4</v>
      </c>
      <c r="G377" s="70" t="s">
        <v>753</v>
      </c>
      <c r="H377" s="74" t="s">
        <v>16</v>
      </c>
      <c r="I377" s="82" t="s">
        <v>629</v>
      </c>
      <c r="J377" s="66" t="s">
        <v>722</v>
      </c>
    </row>
    <row r="378" spans="2:10" x14ac:dyDescent="0.2">
      <c r="B378" s="78">
        <v>372</v>
      </c>
      <c r="C378" s="62">
        <v>2022</v>
      </c>
      <c r="D378" s="62" t="s">
        <v>417</v>
      </c>
      <c r="E378" s="62" t="s">
        <v>36</v>
      </c>
      <c r="F378" s="62" t="s">
        <v>7</v>
      </c>
      <c r="G378" s="70" t="s">
        <v>740</v>
      </c>
      <c r="H378" s="74" t="s">
        <v>16</v>
      </c>
      <c r="I378" s="82" t="s">
        <v>741</v>
      </c>
      <c r="J378" s="66" t="s">
        <v>736</v>
      </c>
    </row>
    <row r="379" spans="2:10" x14ac:dyDescent="0.2">
      <c r="B379" s="78">
        <v>373</v>
      </c>
      <c r="C379" s="62">
        <v>2022</v>
      </c>
      <c r="D379" s="62" t="s">
        <v>417</v>
      </c>
      <c r="E379" s="62" t="s">
        <v>36</v>
      </c>
      <c r="F379" s="62" t="s">
        <v>6</v>
      </c>
      <c r="G379" s="70" t="s">
        <v>737</v>
      </c>
      <c r="H379" s="74" t="s">
        <v>16</v>
      </c>
      <c r="I379" s="82" t="s">
        <v>742</v>
      </c>
      <c r="J379" s="66" t="s">
        <v>743</v>
      </c>
    </row>
    <row r="380" spans="2:10" x14ac:dyDescent="0.2">
      <c r="B380" s="78">
        <v>374</v>
      </c>
      <c r="C380" s="62">
        <v>2022</v>
      </c>
      <c r="D380" s="62" t="s">
        <v>417</v>
      </c>
      <c r="E380" s="62" t="s">
        <v>36</v>
      </c>
      <c r="F380" s="62" t="s">
        <v>5</v>
      </c>
      <c r="G380" s="70" t="s">
        <v>734</v>
      </c>
      <c r="H380" s="74" t="s">
        <v>16</v>
      </c>
      <c r="I380" s="82" t="s">
        <v>744</v>
      </c>
      <c r="J380" s="66" t="s">
        <v>715</v>
      </c>
    </row>
    <row r="381" spans="2:10" x14ac:dyDescent="0.2">
      <c r="B381" s="78">
        <v>375</v>
      </c>
      <c r="C381" s="62">
        <v>2022</v>
      </c>
      <c r="D381" s="62" t="s">
        <v>417</v>
      </c>
      <c r="E381" s="62" t="s">
        <v>36</v>
      </c>
      <c r="F381" s="62" t="s">
        <v>4</v>
      </c>
      <c r="G381" s="70" t="s">
        <v>708</v>
      </c>
      <c r="H381" s="74" t="s">
        <v>602</v>
      </c>
      <c r="I381" s="82" t="s">
        <v>703</v>
      </c>
      <c r="J381" s="66" t="s">
        <v>611</v>
      </c>
    </row>
    <row r="382" spans="2:10" x14ac:dyDescent="0.2">
      <c r="B382" s="78">
        <v>376</v>
      </c>
      <c r="C382" s="62">
        <v>2022</v>
      </c>
      <c r="D382" s="62" t="s">
        <v>557</v>
      </c>
      <c r="E382" s="62" t="s">
        <v>36</v>
      </c>
      <c r="F382" s="62" t="s">
        <v>7</v>
      </c>
      <c r="G382" s="70" t="s">
        <v>745</v>
      </c>
      <c r="H382" s="74" t="s">
        <v>16</v>
      </c>
      <c r="I382" s="82" t="s">
        <v>746</v>
      </c>
      <c r="J382" s="66" t="s">
        <v>747</v>
      </c>
    </row>
    <row r="383" spans="2:10" x14ac:dyDescent="0.2">
      <c r="B383" s="78">
        <v>377</v>
      </c>
      <c r="C383" s="62">
        <v>2022</v>
      </c>
      <c r="D383" s="62" t="s">
        <v>557</v>
      </c>
      <c r="E383" s="62" t="s">
        <v>36</v>
      </c>
      <c r="F383" s="62" t="s">
        <v>6</v>
      </c>
      <c r="G383" s="70" t="s">
        <v>748</v>
      </c>
      <c r="H383" s="74" t="s">
        <v>16</v>
      </c>
      <c r="I383" s="82" t="s">
        <v>749</v>
      </c>
      <c r="J383" s="66" t="s">
        <v>730</v>
      </c>
    </row>
    <row r="384" spans="2:10" x14ac:dyDescent="0.2">
      <c r="B384" s="78">
        <v>378</v>
      </c>
      <c r="C384" s="62">
        <v>2022</v>
      </c>
      <c r="D384" s="62" t="s">
        <v>557</v>
      </c>
      <c r="E384" s="62" t="s">
        <v>36</v>
      </c>
      <c r="F384" s="62" t="s">
        <v>5</v>
      </c>
      <c r="G384" s="70" t="s">
        <v>617</v>
      </c>
      <c r="H384" s="74" t="s">
        <v>16</v>
      </c>
      <c r="I384" s="82" t="s">
        <v>750</v>
      </c>
      <c r="J384" s="66" t="s">
        <v>751</v>
      </c>
    </row>
    <row r="385" spans="2:10" x14ac:dyDescent="0.2">
      <c r="B385" s="78">
        <v>379</v>
      </c>
      <c r="C385" s="62">
        <v>2022</v>
      </c>
      <c r="D385" s="62" t="s">
        <v>557</v>
      </c>
      <c r="E385" s="62" t="s">
        <v>36</v>
      </c>
      <c r="F385" s="62" t="s">
        <v>4</v>
      </c>
      <c r="G385" s="70" t="s">
        <v>623</v>
      </c>
      <c r="H385" s="74" t="s">
        <v>16</v>
      </c>
      <c r="I385" s="82" t="s">
        <v>628</v>
      </c>
      <c r="J385" s="66" t="s">
        <v>752</v>
      </c>
    </row>
    <row r="386" spans="2:10" ht="13.5" thickBot="1" x14ac:dyDescent="0.25">
      <c r="B386" s="79">
        <v>380</v>
      </c>
      <c r="C386" s="63">
        <v>2022</v>
      </c>
      <c r="D386" s="63" t="s">
        <v>557</v>
      </c>
      <c r="E386" s="63" t="s">
        <v>14</v>
      </c>
      <c r="F386" s="63" t="s">
        <v>4</v>
      </c>
      <c r="G386" s="71" t="s">
        <v>623</v>
      </c>
      <c r="H386" s="75" t="s">
        <v>16</v>
      </c>
      <c r="I386" s="85" t="s">
        <v>629</v>
      </c>
      <c r="J386" s="67" t="s">
        <v>715</v>
      </c>
    </row>
    <row r="387" spans="2:10" x14ac:dyDescent="0.2">
      <c r="B387" s="77">
        <v>381</v>
      </c>
      <c r="C387" s="60">
        <v>2023</v>
      </c>
      <c r="D387" s="60" t="s">
        <v>417</v>
      </c>
      <c r="E387" s="60" t="s">
        <v>28</v>
      </c>
      <c r="F387" s="60" t="s">
        <v>7</v>
      </c>
      <c r="G387" s="68" t="s">
        <v>767</v>
      </c>
      <c r="H387" s="72" t="s">
        <v>16</v>
      </c>
      <c r="I387" s="83" t="s">
        <v>768</v>
      </c>
      <c r="J387" s="64" t="s">
        <v>769</v>
      </c>
    </row>
    <row r="388" spans="2:10" x14ac:dyDescent="0.2">
      <c r="B388" s="78">
        <v>382</v>
      </c>
      <c r="C388" s="62">
        <v>2023</v>
      </c>
      <c r="D388" s="62" t="s">
        <v>417</v>
      </c>
      <c r="E388" s="62" t="s">
        <v>28</v>
      </c>
      <c r="F388" s="62" t="s">
        <v>6</v>
      </c>
      <c r="G388" s="70" t="s">
        <v>770</v>
      </c>
      <c r="H388" s="74" t="s">
        <v>16</v>
      </c>
      <c r="I388" s="82" t="s">
        <v>771</v>
      </c>
      <c r="J388" s="66" t="s">
        <v>722</v>
      </c>
    </row>
    <row r="389" spans="2:10" x14ac:dyDescent="0.2">
      <c r="B389" s="78">
        <v>383</v>
      </c>
      <c r="C389" s="62">
        <v>2023</v>
      </c>
      <c r="D389" s="62" t="s">
        <v>417</v>
      </c>
      <c r="E389" s="62" t="s">
        <v>28</v>
      </c>
      <c r="F389" s="62" t="s">
        <v>5</v>
      </c>
      <c r="G389" s="70" t="s">
        <v>772</v>
      </c>
      <c r="H389" s="74" t="s">
        <v>16</v>
      </c>
      <c r="I389" s="82" t="s">
        <v>711</v>
      </c>
      <c r="J389" s="66" t="s">
        <v>773</v>
      </c>
    </row>
    <row r="390" spans="2:10" x14ac:dyDescent="0.2">
      <c r="B390" s="78">
        <v>384</v>
      </c>
      <c r="C390" s="62">
        <v>2023</v>
      </c>
      <c r="D390" s="62" t="s">
        <v>417</v>
      </c>
      <c r="E390" s="62" t="s">
        <v>28</v>
      </c>
      <c r="F390" s="62" t="s">
        <v>4</v>
      </c>
      <c r="G390" s="70" t="s">
        <v>774</v>
      </c>
      <c r="H390" s="74" t="s">
        <v>16</v>
      </c>
      <c r="I390" s="82" t="s">
        <v>703</v>
      </c>
      <c r="J390" s="66" t="s">
        <v>775</v>
      </c>
    </row>
    <row r="391" spans="2:10" x14ac:dyDescent="0.2">
      <c r="B391" s="78">
        <v>385</v>
      </c>
      <c r="C391" s="62">
        <v>2023</v>
      </c>
      <c r="D391" s="62" t="s">
        <v>557</v>
      </c>
      <c r="E391" s="62" t="s">
        <v>766</v>
      </c>
      <c r="F391" s="62" t="s">
        <v>546</v>
      </c>
      <c r="G391" s="70" t="s">
        <v>776</v>
      </c>
      <c r="H391" s="74" t="s">
        <v>602</v>
      </c>
      <c r="I391" s="82" t="s">
        <v>777</v>
      </c>
      <c r="J391" s="66" t="s">
        <v>778</v>
      </c>
    </row>
    <row r="392" spans="2:10" x14ac:dyDescent="0.2">
      <c r="B392" s="78">
        <v>386</v>
      </c>
      <c r="C392" s="62">
        <v>2023</v>
      </c>
      <c r="D392" s="62" t="s">
        <v>557</v>
      </c>
      <c r="E392" s="62" t="s">
        <v>28</v>
      </c>
      <c r="F392" s="62" t="s">
        <v>7</v>
      </c>
      <c r="G392" s="70" t="s">
        <v>779</v>
      </c>
      <c r="H392" s="74" t="s">
        <v>16</v>
      </c>
      <c r="I392" s="82" t="s">
        <v>780</v>
      </c>
      <c r="J392" s="66" t="s">
        <v>781</v>
      </c>
    </row>
    <row r="393" spans="2:10" x14ac:dyDescent="0.2">
      <c r="B393" s="78">
        <v>387</v>
      </c>
      <c r="C393" s="62">
        <v>2023</v>
      </c>
      <c r="D393" s="62" t="s">
        <v>557</v>
      </c>
      <c r="E393" s="62" t="s">
        <v>28</v>
      </c>
      <c r="F393" s="62" t="s">
        <v>6</v>
      </c>
      <c r="G393" s="70" t="s">
        <v>782</v>
      </c>
      <c r="H393" s="74" t="s">
        <v>16</v>
      </c>
      <c r="I393" s="82" t="s">
        <v>783</v>
      </c>
      <c r="J393" s="66" t="s">
        <v>784</v>
      </c>
    </row>
    <row r="394" spans="2:10" x14ac:dyDescent="0.2">
      <c r="B394" s="78">
        <v>388</v>
      </c>
      <c r="C394" s="62">
        <v>2023</v>
      </c>
      <c r="D394" s="62" t="s">
        <v>557</v>
      </c>
      <c r="E394" s="62" t="s">
        <v>28</v>
      </c>
      <c r="F394" s="62" t="s">
        <v>5</v>
      </c>
      <c r="G394" s="70" t="s">
        <v>727</v>
      </c>
      <c r="H394" s="74" t="s">
        <v>16</v>
      </c>
      <c r="I394" s="82" t="s">
        <v>687</v>
      </c>
      <c r="J394" s="66" t="s">
        <v>765</v>
      </c>
    </row>
    <row r="395" spans="2:10" x14ac:dyDescent="0.2">
      <c r="B395" s="78">
        <v>389</v>
      </c>
      <c r="C395" s="62">
        <v>2023</v>
      </c>
      <c r="D395" s="62" t="s">
        <v>557</v>
      </c>
      <c r="E395" s="62" t="s">
        <v>28</v>
      </c>
      <c r="F395" s="62" t="s">
        <v>4</v>
      </c>
      <c r="G395" s="70" t="s">
        <v>623</v>
      </c>
      <c r="H395" s="74" t="s">
        <v>16</v>
      </c>
      <c r="I395" s="82" t="s">
        <v>618</v>
      </c>
      <c r="J395" s="66" t="s">
        <v>563</v>
      </c>
    </row>
    <row r="396" spans="2:10" x14ac:dyDescent="0.2">
      <c r="B396" s="78">
        <v>390</v>
      </c>
      <c r="C396" s="62">
        <v>2023</v>
      </c>
      <c r="D396" s="62" t="s">
        <v>417</v>
      </c>
      <c r="E396" s="62" t="s">
        <v>36</v>
      </c>
      <c r="F396" s="62" t="s">
        <v>7</v>
      </c>
      <c r="G396" s="70" t="s">
        <v>786</v>
      </c>
      <c r="H396" s="74" t="s">
        <v>16</v>
      </c>
      <c r="I396" s="82" t="s">
        <v>787</v>
      </c>
      <c r="J396" s="66" t="s">
        <v>788</v>
      </c>
    </row>
    <row r="397" spans="2:10" x14ac:dyDescent="0.2">
      <c r="B397" s="78">
        <v>391</v>
      </c>
      <c r="C397" s="62">
        <v>2023</v>
      </c>
      <c r="D397" s="62" t="s">
        <v>417</v>
      </c>
      <c r="E397" s="62" t="s">
        <v>36</v>
      </c>
      <c r="F397" s="62" t="s">
        <v>6</v>
      </c>
      <c r="G397" s="70" t="s">
        <v>768</v>
      </c>
      <c r="H397" s="74" t="s">
        <v>16</v>
      </c>
      <c r="I397" s="82" t="s">
        <v>789</v>
      </c>
      <c r="J397" s="66" t="s">
        <v>790</v>
      </c>
    </row>
    <row r="398" spans="2:10" x14ac:dyDescent="0.2">
      <c r="B398" s="78">
        <v>392</v>
      </c>
      <c r="C398" s="62">
        <v>2023</v>
      </c>
      <c r="D398" s="62" t="s">
        <v>417</v>
      </c>
      <c r="E398" s="62" t="s">
        <v>36</v>
      </c>
      <c r="F398" s="62" t="s">
        <v>5</v>
      </c>
      <c r="G398" s="70" t="s">
        <v>770</v>
      </c>
      <c r="H398" s="74" t="s">
        <v>16</v>
      </c>
      <c r="I398" s="82" t="s">
        <v>791</v>
      </c>
      <c r="J398" s="66" t="s">
        <v>739</v>
      </c>
    </row>
    <row r="399" spans="2:10" x14ac:dyDescent="0.2">
      <c r="B399" s="78">
        <v>393</v>
      </c>
      <c r="C399" s="62">
        <v>2023</v>
      </c>
      <c r="D399" s="62" t="s">
        <v>417</v>
      </c>
      <c r="E399" s="62" t="s">
        <v>36</v>
      </c>
      <c r="F399" s="62" t="s">
        <v>4</v>
      </c>
      <c r="G399" s="70" t="s">
        <v>760</v>
      </c>
      <c r="H399" s="74" t="s">
        <v>602</v>
      </c>
      <c r="I399" s="82" t="s">
        <v>613</v>
      </c>
      <c r="J399" s="66" t="s">
        <v>611</v>
      </c>
    </row>
    <row r="400" spans="2:10" x14ac:dyDescent="0.2">
      <c r="B400" s="78">
        <v>394</v>
      </c>
      <c r="C400" s="62">
        <v>2023</v>
      </c>
      <c r="D400" s="62" t="s">
        <v>557</v>
      </c>
      <c r="E400" s="62" t="s">
        <v>36</v>
      </c>
      <c r="F400" s="62" t="s">
        <v>7</v>
      </c>
      <c r="G400" s="70" t="s">
        <v>792</v>
      </c>
      <c r="H400" s="74" t="s">
        <v>16</v>
      </c>
      <c r="I400" s="82" t="s">
        <v>793</v>
      </c>
      <c r="J400" s="66" t="s">
        <v>172</v>
      </c>
    </row>
    <row r="401" spans="2:10" x14ac:dyDescent="0.2">
      <c r="B401" s="78">
        <v>395</v>
      </c>
      <c r="C401" s="62">
        <v>2023</v>
      </c>
      <c r="D401" s="62" t="s">
        <v>557</v>
      </c>
      <c r="E401" s="62" t="s">
        <v>36</v>
      </c>
      <c r="F401" s="62" t="s">
        <v>6</v>
      </c>
      <c r="G401" s="70" t="s">
        <v>795</v>
      </c>
      <c r="H401" s="74" t="s">
        <v>16</v>
      </c>
      <c r="I401" s="82" t="s">
        <v>796</v>
      </c>
      <c r="J401" s="66" t="s">
        <v>794</v>
      </c>
    </row>
    <row r="402" spans="2:10" x14ac:dyDescent="0.2">
      <c r="B402" s="78">
        <v>396</v>
      </c>
      <c r="C402" s="62">
        <v>2023</v>
      </c>
      <c r="D402" s="62" t="s">
        <v>557</v>
      </c>
      <c r="E402" s="62" t="s">
        <v>36</v>
      </c>
      <c r="F402" s="62" t="s">
        <v>5</v>
      </c>
      <c r="G402" s="70" t="s">
        <v>797</v>
      </c>
      <c r="H402" s="74" t="s">
        <v>16</v>
      </c>
      <c r="I402" s="82" t="s">
        <v>798</v>
      </c>
      <c r="J402" s="66" t="s">
        <v>799</v>
      </c>
    </row>
    <row r="403" spans="2:10" ht="13.5" thickBot="1" x14ac:dyDescent="0.25">
      <c r="B403" s="79">
        <v>398</v>
      </c>
      <c r="C403" s="63">
        <v>2023</v>
      </c>
      <c r="D403" s="63" t="s">
        <v>557</v>
      </c>
      <c r="E403" s="63" t="s">
        <v>36</v>
      </c>
      <c r="F403" s="63" t="s">
        <v>4</v>
      </c>
      <c r="G403" s="71" t="s">
        <v>623</v>
      </c>
      <c r="H403" s="75" t="s">
        <v>16</v>
      </c>
      <c r="I403" s="85" t="s">
        <v>629</v>
      </c>
      <c r="J403" s="67" t="s">
        <v>752</v>
      </c>
    </row>
  </sheetData>
  <autoFilter ref="B6:J403"/>
  <mergeCells count="2">
    <mergeCell ref="B3:J3"/>
    <mergeCell ref="B4:J4"/>
  </mergeCells>
  <phoneticPr fontId="0" type="noConversion"/>
  <printOptions horizontalCentered="1" gridLinesSet="0"/>
  <pageMargins left="0.39370078740157483" right="0.19685039370078741" top="0.54" bottom="0.39370078740157483" header="0.28000000000000003" footer="0.68"/>
  <pageSetup scale="7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zoomScale="80" zoomScaleNormal="80" zoomScaleSheetLayoutView="80" workbookViewId="0"/>
  </sheetViews>
  <sheetFormatPr baseColWidth="10" defaultRowHeight="12.75" x14ac:dyDescent="0.2"/>
  <cols>
    <col min="1" max="1" width="2.85546875" style="98" customWidth="1"/>
    <col min="2" max="2" width="4.85546875" customWidth="1"/>
    <col min="3" max="3" width="7.42578125" customWidth="1"/>
    <col min="4" max="4" width="10.85546875" customWidth="1"/>
    <col min="5" max="5" width="14.5703125" bestFit="1" customWidth="1"/>
    <col min="6" max="6" width="9.85546875" bestFit="1" customWidth="1"/>
    <col min="7" max="7" width="13.5703125" customWidth="1"/>
    <col min="8" max="8" width="63.85546875" bestFit="1" customWidth="1"/>
    <col min="9" max="9" width="2.42578125" customWidth="1"/>
    <col min="10" max="10" width="66.28515625" bestFit="1" customWidth="1"/>
    <col min="11" max="11" width="16.7109375" bestFit="1" customWidth="1"/>
    <col min="12" max="73" width="11.42578125" style="98"/>
  </cols>
  <sheetData>
    <row r="1" spans="1:73" s="98" customFormat="1" ht="13.5" thickBot="1" x14ac:dyDescent="0.25"/>
    <row r="2" spans="1:73" x14ac:dyDescent="0.2">
      <c r="B2" s="95"/>
      <c r="C2" s="96"/>
      <c r="D2" s="96"/>
      <c r="E2" s="96"/>
      <c r="F2" s="96"/>
      <c r="G2" s="96"/>
      <c r="H2" s="96"/>
      <c r="I2" s="96"/>
      <c r="J2" s="96"/>
      <c r="K2" s="97"/>
    </row>
    <row r="3" spans="1:73" ht="27.75" x14ac:dyDescent="0.4">
      <c r="B3" s="152" t="s">
        <v>843</v>
      </c>
      <c r="C3" s="153"/>
      <c r="D3" s="153"/>
      <c r="E3" s="153"/>
      <c r="F3" s="153"/>
      <c r="G3" s="153"/>
      <c r="H3" s="153"/>
      <c r="I3" s="153"/>
      <c r="J3" s="153"/>
      <c r="K3" s="154"/>
    </row>
    <row r="4" spans="1:73" ht="20.25" x14ac:dyDescent="0.3">
      <c r="B4" s="155" t="s">
        <v>373</v>
      </c>
      <c r="C4" s="156"/>
      <c r="D4" s="156"/>
      <c r="E4" s="156"/>
      <c r="F4" s="156"/>
      <c r="G4" s="156"/>
      <c r="H4" s="156"/>
      <c r="I4" s="156"/>
      <c r="J4" s="156"/>
      <c r="K4" s="157"/>
    </row>
    <row r="5" spans="1:73" s="30" customFormat="1" ht="16.5" thickBot="1" x14ac:dyDescent="0.3">
      <c r="A5" s="99"/>
      <c r="B5" s="37"/>
      <c r="C5" s="38"/>
      <c r="D5" s="38"/>
      <c r="E5" s="39"/>
      <c r="F5" s="38"/>
      <c r="G5" s="40"/>
      <c r="H5" s="38"/>
      <c r="I5" s="38"/>
      <c r="J5" s="38"/>
      <c r="K5" s="41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</row>
    <row r="6" spans="1:73" s="99" customFormat="1" ht="15.75" x14ac:dyDescent="0.25">
      <c r="B6" s="100"/>
      <c r="C6" s="98"/>
      <c r="D6" s="98"/>
      <c r="E6" s="98"/>
      <c r="F6" s="98"/>
      <c r="G6" s="98"/>
      <c r="H6" s="98"/>
      <c r="I6" s="98"/>
      <c r="J6" s="98"/>
      <c r="K6" s="98"/>
    </row>
    <row r="7" spans="1:73" s="30" customFormat="1" ht="13.5" thickBot="1" x14ac:dyDescent="0.25">
      <c r="A7" s="99"/>
      <c r="B7" s="94" t="s">
        <v>8</v>
      </c>
      <c r="C7" s="94" t="s">
        <v>9</v>
      </c>
      <c r="D7" s="94" t="s">
        <v>10</v>
      </c>
      <c r="E7" s="94" t="s">
        <v>559</v>
      </c>
      <c r="F7" s="94" t="s">
        <v>555</v>
      </c>
      <c r="G7" s="94" t="s">
        <v>556</v>
      </c>
      <c r="H7" s="94" t="s">
        <v>11</v>
      </c>
      <c r="I7" s="94"/>
      <c r="J7" s="94" t="s">
        <v>12</v>
      </c>
      <c r="K7" s="94" t="s">
        <v>13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</row>
    <row r="8" spans="1:73" s="30" customFormat="1" x14ac:dyDescent="0.2">
      <c r="A8" s="99"/>
      <c r="B8" s="57">
        <v>1</v>
      </c>
      <c r="C8" s="88">
        <v>2021</v>
      </c>
      <c r="D8" s="88" t="s">
        <v>28</v>
      </c>
      <c r="E8" s="88" t="s">
        <v>557</v>
      </c>
      <c r="F8" s="88" t="s">
        <v>6</v>
      </c>
      <c r="G8" s="88" t="s">
        <v>558</v>
      </c>
      <c r="H8" s="68" t="s">
        <v>814</v>
      </c>
      <c r="I8" s="72" t="s">
        <v>16</v>
      </c>
      <c r="J8" s="83" t="s">
        <v>815</v>
      </c>
      <c r="K8" s="91" t="s">
        <v>562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</row>
    <row r="9" spans="1:73" s="30" customFormat="1" x14ac:dyDescent="0.2">
      <c r="A9" s="99"/>
      <c r="B9" s="58">
        <v>2</v>
      </c>
      <c r="C9" s="89">
        <v>2021</v>
      </c>
      <c r="D9" s="89" t="s">
        <v>28</v>
      </c>
      <c r="E9" s="89" t="s">
        <v>557</v>
      </c>
      <c r="F9" s="89" t="s">
        <v>5</v>
      </c>
      <c r="G9" s="89" t="s">
        <v>558</v>
      </c>
      <c r="H9" s="70" t="s">
        <v>816</v>
      </c>
      <c r="I9" s="74" t="s">
        <v>16</v>
      </c>
      <c r="J9" s="82" t="s">
        <v>817</v>
      </c>
      <c r="K9" s="92" t="s">
        <v>561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</row>
    <row r="10" spans="1:73" x14ac:dyDescent="0.2">
      <c r="B10" s="58">
        <v>3</v>
      </c>
      <c r="C10" s="89">
        <v>2021</v>
      </c>
      <c r="D10" s="89" t="s">
        <v>28</v>
      </c>
      <c r="E10" s="89" t="s">
        <v>557</v>
      </c>
      <c r="F10" s="89" t="s">
        <v>4</v>
      </c>
      <c r="G10" s="89" t="s">
        <v>558</v>
      </c>
      <c r="H10" s="70" t="s">
        <v>818</v>
      </c>
      <c r="I10" s="74" t="s">
        <v>16</v>
      </c>
      <c r="J10" s="82" t="s">
        <v>819</v>
      </c>
      <c r="K10" s="92" t="s">
        <v>560</v>
      </c>
    </row>
    <row r="11" spans="1:73" x14ac:dyDescent="0.2">
      <c r="B11" s="58">
        <v>4</v>
      </c>
      <c r="C11" s="89">
        <v>2021</v>
      </c>
      <c r="D11" s="89" t="s">
        <v>28</v>
      </c>
      <c r="E11" s="89" t="s">
        <v>417</v>
      </c>
      <c r="F11" s="89" t="s">
        <v>6</v>
      </c>
      <c r="G11" s="89" t="s">
        <v>558</v>
      </c>
      <c r="H11" s="70" t="s">
        <v>820</v>
      </c>
      <c r="I11" s="74" t="s">
        <v>16</v>
      </c>
      <c r="J11" s="82" t="s">
        <v>821</v>
      </c>
      <c r="K11" s="92" t="s">
        <v>564</v>
      </c>
    </row>
    <row r="12" spans="1:73" x14ac:dyDescent="0.2">
      <c r="B12" s="58">
        <v>5</v>
      </c>
      <c r="C12" s="89">
        <v>2021</v>
      </c>
      <c r="D12" s="89" t="s">
        <v>28</v>
      </c>
      <c r="E12" s="89" t="s">
        <v>417</v>
      </c>
      <c r="F12" s="89" t="s">
        <v>5</v>
      </c>
      <c r="G12" s="89" t="s">
        <v>558</v>
      </c>
      <c r="H12" s="70" t="s">
        <v>822</v>
      </c>
      <c r="I12" s="74" t="s">
        <v>16</v>
      </c>
      <c r="J12" s="82" t="s">
        <v>823</v>
      </c>
      <c r="K12" s="92" t="s">
        <v>563</v>
      </c>
    </row>
    <row r="13" spans="1:73" ht="13.5" thickBot="1" x14ac:dyDescent="0.25">
      <c r="B13" s="59">
        <v>6</v>
      </c>
      <c r="C13" s="90">
        <v>2021</v>
      </c>
      <c r="D13" s="90" t="s">
        <v>28</v>
      </c>
      <c r="E13" s="90" t="s">
        <v>417</v>
      </c>
      <c r="F13" s="90" t="s">
        <v>4</v>
      </c>
      <c r="G13" s="90" t="s">
        <v>558</v>
      </c>
      <c r="H13" s="71" t="s">
        <v>824</v>
      </c>
      <c r="I13" s="75" t="s">
        <v>16</v>
      </c>
      <c r="J13" s="85" t="s">
        <v>825</v>
      </c>
      <c r="K13" s="93" t="s">
        <v>602</v>
      </c>
    </row>
    <row r="14" spans="1:73" x14ac:dyDescent="0.2">
      <c r="B14" s="57">
        <v>7</v>
      </c>
      <c r="C14" s="88">
        <v>2022</v>
      </c>
      <c r="D14" s="88" t="s">
        <v>28</v>
      </c>
      <c r="E14" s="88" t="s">
        <v>557</v>
      </c>
      <c r="F14" s="88" t="s">
        <v>7</v>
      </c>
      <c r="G14" s="88" t="s">
        <v>558</v>
      </c>
      <c r="H14" s="68" t="s">
        <v>826</v>
      </c>
      <c r="I14" s="72" t="s">
        <v>16</v>
      </c>
      <c r="J14" s="83" t="s">
        <v>827</v>
      </c>
      <c r="K14" s="91" t="s">
        <v>715</v>
      </c>
    </row>
    <row r="15" spans="1:73" x14ac:dyDescent="0.2">
      <c r="B15" s="58">
        <v>8</v>
      </c>
      <c r="C15" s="89">
        <v>2022</v>
      </c>
      <c r="D15" s="89" t="s">
        <v>28</v>
      </c>
      <c r="E15" s="89" t="s">
        <v>557</v>
      </c>
      <c r="F15" s="89" t="s">
        <v>6</v>
      </c>
      <c r="G15" s="89" t="s">
        <v>558</v>
      </c>
      <c r="H15" s="70" t="s">
        <v>828</v>
      </c>
      <c r="I15" s="74" t="s">
        <v>16</v>
      </c>
      <c r="J15" s="82" t="s">
        <v>829</v>
      </c>
      <c r="K15" s="92" t="s">
        <v>716</v>
      </c>
    </row>
    <row r="16" spans="1:73" x14ac:dyDescent="0.2">
      <c r="B16" s="58">
        <v>9</v>
      </c>
      <c r="C16" s="89">
        <v>2022</v>
      </c>
      <c r="D16" s="89" t="s">
        <v>28</v>
      </c>
      <c r="E16" s="89" t="s">
        <v>557</v>
      </c>
      <c r="F16" s="89" t="s">
        <v>5</v>
      </c>
      <c r="G16" s="89" t="s">
        <v>558</v>
      </c>
      <c r="H16" s="70" t="s">
        <v>830</v>
      </c>
      <c r="I16" s="74" t="s">
        <v>16</v>
      </c>
      <c r="J16" s="82" t="s">
        <v>831</v>
      </c>
      <c r="K16" s="92" t="s">
        <v>717</v>
      </c>
    </row>
    <row r="17" spans="2:11" x14ac:dyDescent="0.2">
      <c r="B17" s="58">
        <v>10</v>
      </c>
      <c r="C17" s="89">
        <v>2022</v>
      </c>
      <c r="D17" s="89" t="s">
        <v>28</v>
      </c>
      <c r="E17" s="89" t="s">
        <v>557</v>
      </c>
      <c r="F17" s="89" t="s">
        <v>4</v>
      </c>
      <c r="G17" s="89" t="s">
        <v>558</v>
      </c>
      <c r="H17" s="70" t="s">
        <v>832</v>
      </c>
      <c r="I17" s="74" t="s">
        <v>16</v>
      </c>
      <c r="J17" s="82" t="s">
        <v>833</v>
      </c>
      <c r="K17" s="92" t="s">
        <v>716</v>
      </c>
    </row>
    <row r="18" spans="2:11" x14ac:dyDescent="0.2">
      <c r="B18" s="58">
        <v>11</v>
      </c>
      <c r="C18" s="89">
        <v>2022</v>
      </c>
      <c r="D18" s="89" t="s">
        <v>28</v>
      </c>
      <c r="E18" s="89" t="s">
        <v>417</v>
      </c>
      <c r="F18" s="89" t="s">
        <v>6</v>
      </c>
      <c r="G18" s="89" t="s">
        <v>558</v>
      </c>
      <c r="H18" s="70" t="s">
        <v>834</v>
      </c>
      <c r="I18" s="74" t="s">
        <v>16</v>
      </c>
      <c r="J18" s="82" t="s">
        <v>835</v>
      </c>
      <c r="K18" s="92" t="s">
        <v>763</v>
      </c>
    </row>
    <row r="19" spans="2:11" x14ac:dyDescent="0.2">
      <c r="B19" s="58">
        <v>12</v>
      </c>
      <c r="C19" s="89">
        <v>2022</v>
      </c>
      <c r="D19" s="89" t="s">
        <v>28</v>
      </c>
      <c r="E19" s="89" t="s">
        <v>417</v>
      </c>
      <c r="F19" s="89" t="s">
        <v>5</v>
      </c>
      <c r="G19" s="89" t="s">
        <v>558</v>
      </c>
      <c r="H19" s="70" t="s">
        <v>836</v>
      </c>
      <c r="I19" s="74" t="s">
        <v>16</v>
      </c>
      <c r="J19" s="82" t="s">
        <v>837</v>
      </c>
      <c r="K19" s="92" t="s">
        <v>716</v>
      </c>
    </row>
    <row r="20" spans="2:11" ht="13.5" thickBot="1" x14ac:dyDescent="0.25">
      <c r="B20" s="59">
        <v>13</v>
      </c>
      <c r="C20" s="90">
        <v>2022</v>
      </c>
      <c r="D20" s="90" t="s">
        <v>28</v>
      </c>
      <c r="E20" s="90" t="s">
        <v>417</v>
      </c>
      <c r="F20" s="90" t="s">
        <v>4</v>
      </c>
      <c r="G20" s="90" t="s">
        <v>558</v>
      </c>
      <c r="H20" s="71" t="s">
        <v>824</v>
      </c>
      <c r="I20" s="75" t="s">
        <v>16</v>
      </c>
      <c r="J20" s="85" t="s">
        <v>838</v>
      </c>
      <c r="K20" s="93" t="s">
        <v>172</v>
      </c>
    </row>
    <row r="21" spans="2:11" x14ac:dyDescent="0.2">
      <c r="B21" s="57">
        <v>14</v>
      </c>
      <c r="C21" s="88">
        <v>2023</v>
      </c>
      <c r="D21" s="88" t="s">
        <v>28</v>
      </c>
      <c r="E21" s="88" t="s">
        <v>557</v>
      </c>
      <c r="F21" s="88" t="s">
        <v>7</v>
      </c>
      <c r="G21" s="88" t="s">
        <v>558</v>
      </c>
      <c r="H21" s="68" t="s">
        <v>839</v>
      </c>
      <c r="I21" s="72" t="s">
        <v>16</v>
      </c>
      <c r="J21" s="83" t="s">
        <v>840</v>
      </c>
      <c r="K21" s="91" t="s">
        <v>764</v>
      </c>
    </row>
    <row r="22" spans="2:11" x14ac:dyDescent="0.2">
      <c r="B22" s="58">
        <v>15</v>
      </c>
      <c r="C22" s="89">
        <v>2023</v>
      </c>
      <c r="D22" s="89" t="s">
        <v>28</v>
      </c>
      <c r="E22" s="89" t="s">
        <v>557</v>
      </c>
      <c r="F22" s="89" t="s">
        <v>6</v>
      </c>
      <c r="G22" s="89" t="s">
        <v>558</v>
      </c>
      <c r="H22" s="70" t="s">
        <v>805</v>
      </c>
      <c r="I22" s="74" t="s">
        <v>16</v>
      </c>
      <c r="J22" s="82" t="s">
        <v>806</v>
      </c>
      <c r="K22" s="92" t="s">
        <v>807</v>
      </c>
    </row>
    <row r="23" spans="2:11" x14ac:dyDescent="0.2">
      <c r="B23" s="58">
        <v>16</v>
      </c>
      <c r="C23" s="89">
        <v>2023</v>
      </c>
      <c r="D23" s="89" t="s">
        <v>28</v>
      </c>
      <c r="E23" s="89" t="s">
        <v>557</v>
      </c>
      <c r="F23" s="89" t="s">
        <v>5</v>
      </c>
      <c r="G23" s="89" t="s">
        <v>558</v>
      </c>
      <c r="H23" s="70" t="s">
        <v>802</v>
      </c>
      <c r="I23" s="74" t="s">
        <v>16</v>
      </c>
      <c r="J23" s="82" t="s">
        <v>803</v>
      </c>
      <c r="K23" s="92" t="s">
        <v>804</v>
      </c>
    </row>
    <row r="24" spans="2:11" x14ac:dyDescent="0.2">
      <c r="B24" s="58">
        <v>17</v>
      </c>
      <c r="C24" s="89">
        <v>2023</v>
      </c>
      <c r="D24" s="89" t="s">
        <v>28</v>
      </c>
      <c r="E24" s="89" t="s">
        <v>557</v>
      </c>
      <c r="F24" s="89" t="s">
        <v>4</v>
      </c>
      <c r="G24" s="89" t="s">
        <v>558</v>
      </c>
      <c r="H24" s="70" t="s">
        <v>800</v>
      </c>
      <c r="I24" s="74" t="s">
        <v>16</v>
      </c>
      <c r="J24" s="82" t="s">
        <v>801</v>
      </c>
      <c r="K24" s="92" t="s">
        <v>625</v>
      </c>
    </row>
    <row r="25" spans="2:11" x14ac:dyDescent="0.2">
      <c r="B25" s="58">
        <v>18</v>
      </c>
      <c r="C25" s="89">
        <v>2023</v>
      </c>
      <c r="D25" s="89" t="s">
        <v>28</v>
      </c>
      <c r="E25" s="89" t="s">
        <v>417</v>
      </c>
      <c r="F25" s="89" t="s">
        <v>6</v>
      </c>
      <c r="G25" s="89" t="s">
        <v>558</v>
      </c>
      <c r="H25" s="70" t="s">
        <v>841</v>
      </c>
      <c r="I25" s="74" t="s">
        <v>16</v>
      </c>
      <c r="J25" s="82" t="s">
        <v>842</v>
      </c>
      <c r="K25" s="92" t="s">
        <v>765</v>
      </c>
    </row>
    <row r="26" spans="2:11" x14ac:dyDescent="0.2">
      <c r="B26" s="58">
        <v>19</v>
      </c>
      <c r="C26" s="89">
        <v>2023</v>
      </c>
      <c r="D26" s="89" t="s">
        <v>28</v>
      </c>
      <c r="E26" s="89" t="s">
        <v>417</v>
      </c>
      <c r="F26" s="89" t="s">
        <v>5</v>
      </c>
      <c r="G26" s="89" t="s">
        <v>558</v>
      </c>
      <c r="H26" s="70" t="s">
        <v>808</v>
      </c>
      <c r="I26" s="74" t="s">
        <v>16</v>
      </c>
      <c r="J26" s="82" t="s">
        <v>809</v>
      </c>
      <c r="K26" s="92" t="s">
        <v>810</v>
      </c>
    </row>
    <row r="27" spans="2:11" ht="13.5" thickBot="1" x14ac:dyDescent="0.25">
      <c r="B27" s="59">
        <v>20</v>
      </c>
      <c r="C27" s="90">
        <v>2023</v>
      </c>
      <c r="D27" s="90" t="s">
        <v>28</v>
      </c>
      <c r="E27" s="90" t="s">
        <v>417</v>
      </c>
      <c r="F27" s="90" t="s">
        <v>4</v>
      </c>
      <c r="G27" s="90" t="s">
        <v>558</v>
      </c>
      <c r="H27" s="71" t="s">
        <v>811</v>
      </c>
      <c r="I27" s="75" t="s">
        <v>16</v>
      </c>
      <c r="J27" s="85" t="s">
        <v>812</v>
      </c>
      <c r="K27" s="93" t="s">
        <v>813</v>
      </c>
    </row>
  </sheetData>
  <autoFilter ref="B7:K27"/>
  <sortState ref="C8:J10">
    <sortCondition descending="1" ref="F8:F10"/>
  </sortState>
  <mergeCells count="2">
    <mergeCell ref="B3:K3"/>
    <mergeCell ref="B4:K4"/>
  </mergeCells>
  <pageMargins left="0.7" right="0.7" top="0.75" bottom="0.75" header="0.3" footer="0.3"/>
  <pageSetup scale="4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topLeftCell="B1" zoomScale="75" workbookViewId="0">
      <selection activeCell="R19" sqref="R19"/>
    </sheetView>
  </sheetViews>
  <sheetFormatPr baseColWidth="10" defaultRowHeight="12.75" x14ac:dyDescent="0.2"/>
  <cols>
    <col min="1" max="1" width="4" bestFit="1" customWidth="1"/>
    <col min="2" max="2" width="30.7109375" customWidth="1"/>
    <col min="3" max="3" width="1.140625" customWidth="1"/>
    <col min="4" max="4" width="4" bestFit="1" customWidth="1"/>
    <col min="5" max="5" width="29.28515625" customWidth="1"/>
    <col min="6" max="6" width="2.85546875" customWidth="1"/>
    <col min="7" max="7" width="4" bestFit="1" customWidth="1"/>
    <col min="8" max="8" width="36.5703125" bestFit="1" customWidth="1"/>
    <col min="9" max="9" width="1.140625" customWidth="1"/>
    <col min="10" max="10" width="4" bestFit="1" customWidth="1"/>
    <col min="11" max="11" width="37.28515625" bestFit="1" customWidth="1"/>
    <col min="12" max="12" width="1.140625" customWidth="1"/>
    <col min="13" max="13" width="4" bestFit="1" customWidth="1"/>
    <col min="14" max="14" width="37.28515625" bestFit="1" customWidth="1"/>
    <col min="15" max="15" width="3.85546875" customWidth="1"/>
    <col min="16" max="16" width="7.28515625" customWidth="1"/>
    <col min="17" max="17" width="33.140625" bestFit="1" customWidth="1"/>
    <col min="18" max="18" width="10.28515625" customWidth="1"/>
  </cols>
  <sheetData>
    <row r="1" spans="1:18" ht="20.25" x14ac:dyDescent="0.3">
      <c r="A1" s="161" t="s">
        <v>705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3" spans="1:18" ht="15.75" x14ac:dyDescent="0.25">
      <c r="A3" s="2"/>
      <c r="B3" s="2">
        <v>1982</v>
      </c>
      <c r="C3" s="3"/>
      <c r="D3" s="2"/>
      <c r="E3" s="2">
        <v>1983</v>
      </c>
      <c r="F3" s="3"/>
      <c r="G3" s="2"/>
      <c r="H3" s="2">
        <v>1984</v>
      </c>
      <c r="I3" s="3"/>
      <c r="J3" s="2"/>
      <c r="K3" s="2">
        <v>1985</v>
      </c>
      <c r="M3" s="2"/>
      <c r="N3" s="2">
        <v>1986</v>
      </c>
      <c r="P3" s="158" t="s">
        <v>721</v>
      </c>
      <c r="Q3" s="159"/>
      <c r="R3" s="160"/>
    </row>
    <row r="4" spans="1:18" ht="15.75" x14ac:dyDescent="0.25">
      <c r="A4" s="2">
        <v>1</v>
      </c>
      <c r="B4" s="4" t="s">
        <v>281</v>
      </c>
      <c r="C4" s="3"/>
      <c r="D4" s="2">
        <v>1</v>
      </c>
      <c r="E4" s="4" t="s">
        <v>282</v>
      </c>
      <c r="F4" s="3"/>
      <c r="G4" s="2">
        <v>1</v>
      </c>
      <c r="H4" s="4" t="s">
        <v>281</v>
      </c>
      <c r="I4" s="3"/>
      <c r="J4" s="2">
        <v>1</v>
      </c>
      <c r="K4" s="4" t="s">
        <v>283</v>
      </c>
      <c r="M4" s="2">
        <v>1</v>
      </c>
      <c r="N4" s="4" t="s">
        <v>284</v>
      </c>
      <c r="P4" s="2">
        <v>1</v>
      </c>
      <c r="Q4" s="7" t="s">
        <v>342</v>
      </c>
      <c r="R4" s="10">
        <v>8</v>
      </c>
    </row>
    <row r="5" spans="1:18" ht="15.75" x14ac:dyDescent="0.25">
      <c r="A5" s="2">
        <v>2</v>
      </c>
      <c r="B5" s="4" t="s">
        <v>285</v>
      </c>
      <c r="C5" s="3"/>
      <c r="D5" s="2">
        <v>2</v>
      </c>
      <c r="E5" s="4" t="s">
        <v>286</v>
      </c>
      <c r="F5" s="3"/>
      <c r="G5" s="2">
        <v>2</v>
      </c>
      <c r="H5" s="4" t="s">
        <v>282</v>
      </c>
      <c r="I5" s="3"/>
      <c r="J5" s="2">
        <v>2</v>
      </c>
      <c r="K5" s="4" t="s">
        <v>281</v>
      </c>
      <c r="M5" s="2">
        <v>2</v>
      </c>
      <c r="N5" s="4" t="s">
        <v>283</v>
      </c>
      <c r="P5" s="2">
        <v>2</v>
      </c>
      <c r="Q5" s="4" t="s">
        <v>310</v>
      </c>
      <c r="R5" s="10">
        <v>5</v>
      </c>
    </row>
    <row r="6" spans="1:18" ht="15.75" x14ac:dyDescent="0.25">
      <c r="A6" s="2">
        <v>3</v>
      </c>
      <c r="B6" s="4" t="s">
        <v>286</v>
      </c>
      <c r="C6" s="3"/>
      <c r="D6" s="2">
        <v>3</v>
      </c>
      <c r="E6" s="4" t="s">
        <v>281</v>
      </c>
      <c r="F6" s="3"/>
      <c r="G6" s="2">
        <v>3</v>
      </c>
      <c r="H6" s="4" t="s">
        <v>287</v>
      </c>
      <c r="I6" s="3"/>
      <c r="J6" s="2">
        <v>3</v>
      </c>
      <c r="K6" s="4" t="s">
        <v>287</v>
      </c>
      <c r="M6" s="2">
        <v>3</v>
      </c>
      <c r="N6" s="4" t="s">
        <v>288</v>
      </c>
      <c r="P6" s="2">
        <v>3</v>
      </c>
      <c r="Q6" s="4" t="s">
        <v>288</v>
      </c>
      <c r="R6" s="10">
        <v>5</v>
      </c>
    </row>
    <row r="7" spans="1:18" ht="15.75" x14ac:dyDescent="0.25">
      <c r="A7" s="2">
        <v>4</v>
      </c>
      <c r="B7" s="4" t="s">
        <v>282</v>
      </c>
      <c r="C7" s="3"/>
      <c r="D7" s="2">
        <v>4</v>
      </c>
      <c r="E7" s="4" t="s">
        <v>287</v>
      </c>
      <c r="F7" s="3"/>
      <c r="G7" s="2">
        <v>4</v>
      </c>
      <c r="H7" s="4" t="s">
        <v>283</v>
      </c>
      <c r="I7" s="3"/>
      <c r="J7" s="2">
        <v>4</v>
      </c>
      <c r="K7" s="4" t="s">
        <v>288</v>
      </c>
      <c r="M7" s="2">
        <v>4</v>
      </c>
      <c r="N7" s="4" t="s">
        <v>289</v>
      </c>
      <c r="P7" s="2">
        <v>4</v>
      </c>
      <c r="Q7" s="4" t="s">
        <v>283</v>
      </c>
      <c r="R7" s="10">
        <v>4</v>
      </c>
    </row>
    <row r="8" spans="1:18" ht="15.75" x14ac:dyDescent="0.25">
      <c r="A8" s="2">
        <v>5</v>
      </c>
      <c r="B8" s="4" t="s">
        <v>287</v>
      </c>
      <c r="C8" s="3"/>
      <c r="D8" s="2">
        <v>5</v>
      </c>
      <c r="E8" s="4" t="s">
        <v>285</v>
      </c>
      <c r="F8" s="3"/>
      <c r="G8" s="2">
        <v>5</v>
      </c>
      <c r="H8" s="4" t="s">
        <v>288</v>
      </c>
      <c r="I8" s="3"/>
      <c r="J8" s="2">
        <v>5</v>
      </c>
      <c r="K8" s="4" t="s">
        <v>290</v>
      </c>
      <c r="M8" s="2">
        <v>5</v>
      </c>
      <c r="N8" s="4" t="s">
        <v>290</v>
      </c>
      <c r="P8" s="2">
        <v>5</v>
      </c>
      <c r="Q8" s="4" t="s">
        <v>302</v>
      </c>
      <c r="R8" s="10">
        <v>2</v>
      </c>
    </row>
    <row r="9" spans="1:18" ht="15.75" x14ac:dyDescent="0.25">
      <c r="A9" s="2">
        <v>6</v>
      </c>
      <c r="B9" s="4" t="s">
        <v>458</v>
      </c>
      <c r="C9" s="3"/>
      <c r="D9" s="2">
        <v>6</v>
      </c>
      <c r="E9" s="4" t="s">
        <v>291</v>
      </c>
      <c r="F9" s="3"/>
      <c r="G9" s="2">
        <v>6</v>
      </c>
      <c r="H9" s="4" t="s">
        <v>286</v>
      </c>
      <c r="I9" s="3"/>
      <c r="J9" s="2">
        <v>6</v>
      </c>
      <c r="K9" s="4" t="s">
        <v>286</v>
      </c>
      <c r="M9" s="2">
        <v>6</v>
      </c>
      <c r="N9" s="4" t="s">
        <v>292</v>
      </c>
      <c r="P9" s="2">
        <v>6</v>
      </c>
      <c r="Q9" s="4" t="s">
        <v>284</v>
      </c>
      <c r="R9" s="10">
        <v>2</v>
      </c>
    </row>
    <row r="10" spans="1:18" ht="15.75" x14ac:dyDescent="0.25">
      <c r="A10" s="2">
        <v>7</v>
      </c>
      <c r="B10" s="4" t="s">
        <v>293</v>
      </c>
      <c r="C10" s="3"/>
      <c r="D10" s="2">
        <v>7</v>
      </c>
      <c r="E10" s="4" t="s">
        <v>458</v>
      </c>
      <c r="F10" s="3"/>
      <c r="G10" s="2">
        <v>7</v>
      </c>
      <c r="H10" s="4" t="s">
        <v>294</v>
      </c>
      <c r="I10" s="3"/>
      <c r="J10" s="2">
        <v>7</v>
      </c>
      <c r="K10" s="4" t="s">
        <v>295</v>
      </c>
      <c r="M10" s="2">
        <v>7</v>
      </c>
      <c r="N10" s="4" t="s">
        <v>458</v>
      </c>
      <c r="P10" s="2">
        <v>7</v>
      </c>
      <c r="Q10" s="4" t="s">
        <v>281</v>
      </c>
      <c r="R10" s="10">
        <v>2</v>
      </c>
    </row>
    <row r="11" spans="1:18" ht="15.75" x14ac:dyDescent="0.25">
      <c r="A11" s="2">
        <v>8</v>
      </c>
      <c r="B11" s="4" t="s">
        <v>296</v>
      </c>
      <c r="C11" s="3"/>
      <c r="D11" s="2">
        <v>8</v>
      </c>
      <c r="E11" s="4" t="s">
        <v>296</v>
      </c>
      <c r="F11" s="3"/>
      <c r="G11" s="2">
        <v>8</v>
      </c>
      <c r="H11" s="4" t="s">
        <v>290</v>
      </c>
      <c r="I11" s="3"/>
      <c r="J11" s="2">
        <v>8</v>
      </c>
      <c r="K11" s="4" t="s">
        <v>458</v>
      </c>
      <c r="M11" s="2">
        <v>8</v>
      </c>
      <c r="N11" s="4" t="s">
        <v>295</v>
      </c>
      <c r="P11" s="2">
        <v>8</v>
      </c>
      <c r="Q11" s="4" t="s">
        <v>282</v>
      </c>
      <c r="R11" s="10">
        <v>2</v>
      </c>
    </row>
    <row r="12" spans="1:18" ht="15.75" x14ac:dyDescent="0.25">
      <c r="A12" s="2">
        <v>9</v>
      </c>
      <c r="B12" s="4" t="s">
        <v>297</v>
      </c>
      <c r="C12" s="3"/>
      <c r="D12" s="2">
        <v>9</v>
      </c>
      <c r="E12" s="4" t="s">
        <v>297</v>
      </c>
      <c r="F12" s="3"/>
      <c r="G12" s="2">
        <v>9</v>
      </c>
      <c r="H12" s="4" t="s">
        <v>297</v>
      </c>
      <c r="I12" s="3"/>
      <c r="J12" s="2">
        <v>9</v>
      </c>
      <c r="K12" s="4" t="s">
        <v>297</v>
      </c>
      <c r="M12" s="2">
        <v>9</v>
      </c>
      <c r="N12" s="4" t="s">
        <v>294</v>
      </c>
      <c r="P12" s="2">
        <v>9</v>
      </c>
      <c r="Q12" s="4" t="s">
        <v>301</v>
      </c>
      <c r="R12" s="10">
        <v>2</v>
      </c>
    </row>
    <row r="13" spans="1:18" ht="15.75" x14ac:dyDescent="0.25">
      <c r="A13" s="2">
        <v>10</v>
      </c>
      <c r="B13" s="4" t="s">
        <v>298</v>
      </c>
      <c r="C13" s="3"/>
      <c r="D13" s="2">
        <v>10</v>
      </c>
      <c r="E13" s="4" t="s">
        <v>288</v>
      </c>
      <c r="F13" s="3"/>
      <c r="G13" s="2">
        <v>10</v>
      </c>
      <c r="H13" s="4" t="s">
        <v>458</v>
      </c>
      <c r="I13" s="3"/>
      <c r="J13" s="2">
        <v>10</v>
      </c>
      <c r="K13" s="4" t="s">
        <v>294</v>
      </c>
      <c r="M13" s="2">
        <v>10</v>
      </c>
      <c r="N13" s="4" t="s">
        <v>299</v>
      </c>
      <c r="P13" s="2">
        <v>10</v>
      </c>
      <c r="Q13" s="4" t="s">
        <v>327</v>
      </c>
      <c r="R13" s="10">
        <v>1</v>
      </c>
    </row>
    <row r="14" spans="1:18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2">
        <v>11</v>
      </c>
      <c r="Q14" s="4" t="s">
        <v>287</v>
      </c>
      <c r="R14" s="10">
        <v>1</v>
      </c>
    </row>
    <row r="15" spans="1:18" ht="15.75" x14ac:dyDescent="0.25">
      <c r="A15" s="2"/>
      <c r="B15" s="2">
        <v>1987</v>
      </c>
      <c r="C15" s="3"/>
      <c r="D15" s="2"/>
      <c r="E15" s="2">
        <v>1988</v>
      </c>
      <c r="F15" s="3"/>
      <c r="G15" s="2"/>
      <c r="H15" s="2">
        <v>1989</v>
      </c>
      <c r="I15" s="3"/>
      <c r="J15" s="2"/>
      <c r="K15" s="2">
        <v>1990</v>
      </c>
      <c r="M15" s="2"/>
      <c r="N15" s="2">
        <v>1991</v>
      </c>
      <c r="P15" s="2">
        <v>12</v>
      </c>
      <c r="Q15" s="4" t="s">
        <v>326</v>
      </c>
      <c r="R15" s="10">
        <v>1</v>
      </c>
    </row>
    <row r="16" spans="1:18" ht="15.75" x14ac:dyDescent="0.25">
      <c r="A16" s="2">
        <v>1</v>
      </c>
      <c r="B16" s="4" t="s">
        <v>283</v>
      </c>
      <c r="C16" s="5"/>
      <c r="D16" s="2">
        <v>1</v>
      </c>
      <c r="E16" s="4" t="s">
        <v>284</v>
      </c>
      <c r="F16" s="5"/>
      <c r="G16" s="2">
        <v>1</v>
      </c>
      <c r="H16" s="4" t="s">
        <v>288</v>
      </c>
      <c r="J16" s="2">
        <v>1</v>
      </c>
      <c r="K16" s="4" t="s">
        <v>283</v>
      </c>
      <c r="L16" s="5"/>
      <c r="M16" s="2">
        <v>1</v>
      </c>
      <c r="N16" s="4" t="s">
        <v>283</v>
      </c>
      <c r="P16" s="2">
        <v>13</v>
      </c>
      <c r="Q16" s="4" t="s">
        <v>309</v>
      </c>
      <c r="R16" s="10">
        <v>1</v>
      </c>
    </row>
    <row r="17" spans="1:18" ht="15.75" x14ac:dyDescent="0.25">
      <c r="A17" s="2">
        <v>2</v>
      </c>
      <c r="B17" s="4" t="s">
        <v>288</v>
      </c>
      <c r="C17" s="5"/>
      <c r="D17" s="2">
        <v>2</v>
      </c>
      <c r="E17" s="4" t="s">
        <v>300</v>
      </c>
      <c r="F17" s="5"/>
      <c r="G17" s="2">
        <v>2</v>
      </c>
      <c r="H17" s="4" t="s">
        <v>292</v>
      </c>
      <c r="J17" s="2">
        <v>2</v>
      </c>
      <c r="K17" s="4" t="s">
        <v>285</v>
      </c>
      <c r="L17" s="5"/>
      <c r="M17" s="2">
        <v>2</v>
      </c>
      <c r="N17" s="4" t="s">
        <v>301</v>
      </c>
      <c r="P17" s="2">
        <v>14</v>
      </c>
      <c r="Q17" s="4" t="s">
        <v>424</v>
      </c>
      <c r="R17" s="10">
        <v>1</v>
      </c>
    </row>
    <row r="18" spans="1:18" ht="15.75" x14ac:dyDescent="0.25">
      <c r="A18" s="2">
        <v>3</v>
      </c>
      <c r="B18" s="4" t="s">
        <v>284</v>
      </c>
      <c r="C18" s="5"/>
      <c r="D18" s="2">
        <v>3</v>
      </c>
      <c r="E18" s="4" t="s">
        <v>288</v>
      </c>
      <c r="F18" s="5"/>
      <c r="G18" s="2">
        <v>3</v>
      </c>
      <c r="H18" s="4" t="s">
        <v>300</v>
      </c>
      <c r="J18" s="2">
        <v>3</v>
      </c>
      <c r="K18" s="4" t="s">
        <v>292</v>
      </c>
      <c r="L18" s="5"/>
      <c r="M18" s="2">
        <v>3</v>
      </c>
      <c r="N18" s="4" t="s">
        <v>288</v>
      </c>
      <c r="P18" s="2">
        <v>15</v>
      </c>
      <c r="Q18" s="4" t="s">
        <v>623</v>
      </c>
      <c r="R18" s="10">
        <v>2</v>
      </c>
    </row>
    <row r="19" spans="1:18" ht="15.75" x14ac:dyDescent="0.25">
      <c r="A19" s="2">
        <v>4</v>
      </c>
      <c r="B19" s="4" t="s">
        <v>290</v>
      </c>
      <c r="C19" s="5"/>
      <c r="D19" s="2">
        <v>4</v>
      </c>
      <c r="E19" s="4" t="s">
        <v>301</v>
      </c>
      <c r="F19" s="5"/>
      <c r="G19" s="2">
        <v>4</v>
      </c>
      <c r="H19" s="4" t="s">
        <v>290</v>
      </c>
      <c r="J19" s="2">
        <v>4</v>
      </c>
      <c r="K19" s="4" t="s">
        <v>300</v>
      </c>
      <c r="L19" s="5"/>
      <c r="M19" s="2">
        <v>4</v>
      </c>
      <c r="N19" s="4" t="s">
        <v>302</v>
      </c>
      <c r="R19" s="11">
        <f>SUM(R4:R18)</f>
        <v>39</v>
      </c>
    </row>
    <row r="20" spans="1:18" ht="15.75" x14ac:dyDescent="0.25">
      <c r="A20" s="2">
        <v>5</v>
      </c>
      <c r="B20" s="4" t="s">
        <v>292</v>
      </c>
      <c r="C20" s="5"/>
      <c r="D20" s="2">
        <v>5</v>
      </c>
      <c r="E20" s="4" t="s">
        <v>292</v>
      </c>
      <c r="F20" s="5"/>
      <c r="G20" s="2">
        <v>5</v>
      </c>
      <c r="H20" s="4" t="s">
        <v>301</v>
      </c>
      <c r="J20" s="2">
        <v>5</v>
      </c>
      <c r="K20" s="4" t="s">
        <v>301</v>
      </c>
      <c r="L20" s="5"/>
      <c r="M20" s="2">
        <v>5</v>
      </c>
      <c r="N20" s="4" t="s">
        <v>285</v>
      </c>
    </row>
    <row r="21" spans="1:18" ht="15.75" x14ac:dyDescent="0.25">
      <c r="A21" s="2">
        <v>6</v>
      </c>
      <c r="B21" s="4" t="s">
        <v>289</v>
      </c>
      <c r="C21" s="5"/>
      <c r="D21" s="2">
        <v>6</v>
      </c>
      <c r="E21" s="4" t="s">
        <v>290</v>
      </c>
      <c r="F21" s="5"/>
      <c r="G21" s="2">
        <v>6</v>
      </c>
      <c r="H21" s="4" t="s">
        <v>289</v>
      </c>
      <c r="J21" s="2">
        <v>6</v>
      </c>
      <c r="K21" s="4" t="s">
        <v>288</v>
      </c>
      <c r="L21" s="5"/>
      <c r="M21" s="2">
        <v>6</v>
      </c>
      <c r="N21" s="4" t="s">
        <v>300</v>
      </c>
    </row>
    <row r="22" spans="1:18" ht="15.75" x14ac:dyDescent="0.25">
      <c r="A22" s="2">
        <v>7</v>
      </c>
      <c r="B22" s="4" t="s">
        <v>300</v>
      </c>
      <c r="C22" s="5"/>
      <c r="D22" s="2">
        <v>7</v>
      </c>
      <c r="E22" s="4" t="s">
        <v>291</v>
      </c>
      <c r="F22" s="5"/>
      <c r="G22" s="2">
        <v>7</v>
      </c>
      <c r="H22" s="4" t="s">
        <v>291</v>
      </c>
      <c r="J22" s="2">
        <v>7</v>
      </c>
      <c r="K22" s="4" t="s">
        <v>290</v>
      </c>
      <c r="L22" s="5"/>
      <c r="M22" s="2">
        <v>7</v>
      </c>
      <c r="N22" s="4" t="s">
        <v>303</v>
      </c>
    </row>
    <row r="23" spans="1:18" ht="15.75" x14ac:dyDescent="0.25">
      <c r="A23" s="2">
        <v>8</v>
      </c>
      <c r="B23" s="4" t="s">
        <v>295</v>
      </c>
      <c r="C23" s="5"/>
      <c r="D23" s="2">
        <v>8</v>
      </c>
      <c r="E23" s="4" t="s">
        <v>295</v>
      </c>
      <c r="F23" s="5"/>
      <c r="G23" s="2">
        <v>8</v>
      </c>
      <c r="H23" s="4" t="s">
        <v>304</v>
      </c>
      <c r="J23" s="2">
        <v>8</v>
      </c>
      <c r="K23" s="4" t="s">
        <v>289</v>
      </c>
      <c r="L23" s="5"/>
      <c r="M23" s="2">
        <v>8</v>
      </c>
      <c r="N23" s="4" t="s">
        <v>292</v>
      </c>
    </row>
    <row r="24" spans="1:18" ht="15.75" x14ac:dyDescent="0.25">
      <c r="A24" s="2">
        <v>9</v>
      </c>
      <c r="B24" s="4" t="s">
        <v>458</v>
      </c>
      <c r="C24" s="5"/>
      <c r="D24" s="2">
        <v>9</v>
      </c>
      <c r="E24" s="4" t="s">
        <v>458</v>
      </c>
      <c r="F24" s="5"/>
      <c r="G24" s="2">
        <v>9</v>
      </c>
      <c r="H24" s="4" t="s">
        <v>458</v>
      </c>
      <c r="J24" s="2">
        <v>9</v>
      </c>
      <c r="K24" s="4" t="s">
        <v>291</v>
      </c>
      <c r="L24" s="5"/>
      <c r="M24" s="2">
        <v>9</v>
      </c>
      <c r="N24" s="4" t="s">
        <v>305</v>
      </c>
    </row>
    <row r="25" spans="1:18" ht="15.75" x14ac:dyDescent="0.25">
      <c r="A25" s="2">
        <v>10</v>
      </c>
      <c r="B25" s="4" t="s">
        <v>294</v>
      </c>
      <c r="C25" s="5"/>
      <c r="D25" s="2">
        <v>10</v>
      </c>
      <c r="E25" s="4" t="s">
        <v>294</v>
      </c>
      <c r="F25" s="5"/>
      <c r="G25" s="2">
        <v>10</v>
      </c>
      <c r="H25" s="4" t="s">
        <v>306</v>
      </c>
      <c r="J25" s="2">
        <v>10</v>
      </c>
      <c r="K25" s="4" t="s">
        <v>307</v>
      </c>
      <c r="L25" s="5"/>
      <c r="M25" s="2">
        <v>10</v>
      </c>
      <c r="N25" s="4" t="s">
        <v>308</v>
      </c>
    </row>
    <row r="26" spans="1:18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8" ht="15.75" x14ac:dyDescent="0.25">
      <c r="A27" s="2"/>
      <c r="B27" s="2">
        <v>1992</v>
      </c>
      <c r="C27" s="3"/>
      <c r="D27" s="2"/>
      <c r="E27" s="2">
        <v>1993</v>
      </c>
      <c r="F27" s="3"/>
      <c r="G27" s="2"/>
      <c r="H27" s="2">
        <v>1994</v>
      </c>
      <c r="I27" s="3"/>
      <c r="J27" s="2"/>
      <c r="K27" s="2">
        <v>1995</v>
      </c>
      <c r="M27" s="2"/>
      <c r="N27" s="2">
        <v>1996</v>
      </c>
    </row>
    <row r="28" spans="1:18" ht="15.75" x14ac:dyDescent="0.25">
      <c r="A28" s="2">
        <v>1</v>
      </c>
      <c r="B28" s="4" t="s">
        <v>302</v>
      </c>
      <c r="C28" s="5"/>
      <c r="D28" s="2">
        <v>1</v>
      </c>
      <c r="E28" s="4" t="s">
        <v>302</v>
      </c>
      <c r="G28" s="2">
        <v>1</v>
      </c>
      <c r="H28" s="4" t="s">
        <v>288</v>
      </c>
      <c r="I28" s="5"/>
      <c r="J28" s="2">
        <v>1</v>
      </c>
      <c r="K28" s="4" t="s">
        <v>288</v>
      </c>
      <c r="L28" s="5"/>
      <c r="M28" s="2">
        <v>1</v>
      </c>
      <c r="N28" s="4" t="s">
        <v>309</v>
      </c>
    </row>
    <row r="29" spans="1:18" ht="15.75" x14ac:dyDescent="0.25">
      <c r="A29" s="2">
        <v>2</v>
      </c>
      <c r="B29" s="4" t="s">
        <v>283</v>
      </c>
      <c r="C29" s="5"/>
      <c r="D29" s="2">
        <v>2</v>
      </c>
      <c r="E29" s="4" t="s">
        <v>283</v>
      </c>
      <c r="G29" s="2">
        <v>2</v>
      </c>
      <c r="H29" s="4" t="s">
        <v>301</v>
      </c>
      <c r="I29" s="5"/>
      <c r="J29" s="2">
        <v>2</v>
      </c>
      <c r="K29" s="4" t="s">
        <v>310</v>
      </c>
      <c r="L29" s="5"/>
      <c r="M29" s="2">
        <v>2</v>
      </c>
      <c r="N29" s="4" t="s">
        <v>288</v>
      </c>
    </row>
    <row r="30" spans="1:18" ht="15.75" x14ac:dyDescent="0.25">
      <c r="A30" s="2">
        <v>3</v>
      </c>
      <c r="B30" s="4" t="s">
        <v>303</v>
      </c>
      <c r="C30" s="5"/>
      <c r="D30" s="2">
        <v>3</v>
      </c>
      <c r="E30" s="4" t="s">
        <v>301</v>
      </c>
      <c r="G30" s="2">
        <v>3</v>
      </c>
      <c r="H30" s="4" t="s">
        <v>302</v>
      </c>
      <c r="I30" s="5"/>
      <c r="J30" s="2">
        <v>3</v>
      </c>
      <c r="K30" s="4" t="s">
        <v>303</v>
      </c>
      <c r="L30" s="5"/>
      <c r="M30" s="2">
        <v>3</v>
      </c>
      <c r="N30" s="4" t="s">
        <v>310</v>
      </c>
    </row>
    <row r="31" spans="1:18" ht="15.75" x14ac:dyDescent="0.25">
      <c r="A31" s="2">
        <v>4</v>
      </c>
      <c r="B31" s="4" t="s">
        <v>301</v>
      </c>
      <c r="C31" s="5"/>
      <c r="D31" s="2">
        <v>4</v>
      </c>
      <c r="E31" s="4" t="s">
        <v>288</v>
      </c>
      <c r="G31" s="2">
        <v>4</v>
      </c>
      <c r="H31" s="4" t="s">
        <v>283</v>
      </c>
      <c r="I31" s="5"/>
      <c r="J31" s="2">
        <v>4</v>
      </c>
      <c r="K31" s="4" t="s">
        <v>311</v>
      </c>
      <c r="L31" s="5"/>
      <c r="M31" s="2">
        <v>4</v>
      </c>
      <c r="N31" s="4" t="s">
        <v>300</v>
      </c>
    </row>
    <row r="32" spans="1:18" ht="15.75" x14ac:dyDescent="0.25">
      <c r="A32" s="2">
        <v>5</v>
      </c>
      <c r="B32" s="4" t="s">
        <v>304</v>
      </c>
      <c r="C32" s="5"/>
      <c r="D32" s="2">
        <v>5</v>
      </c>
      <c r="E32" s="4" t="s">
        <v>292</v>
      </c>
      <c r="G32" s="2">
        <v>5</v>
      </c>
      <c r="H32" s="4" t="s">
        <v>292</v>
      </c>
      <c r="I32" s="5"/>
      <c r="J32" s="2">
        <v>5</v>
      </c>
      <c r="K32" s="4" t="s">
        <v>292</v>
      </c>
      <c r="L32" s="5"/>
      <c r="M32" s="2">
        <v>5</v>
      </c>
      <c r="N32" s="4" t="s">
        <v>312</v>
      </c>
    </row>
    <row r="33" spans="1:14" ht="15.75" x14ac:dyDescent="0.25">
      <c r="A33" s="2">
        <v>6</v>
      </c>
      <c r="B33" s="4" t="s">
        <v>291</v>
      </c>
      <c r="C33" s="5"/>
      <c r="D33" s="2">
        <v>6</v>
      </c>
      <c r="E33" s="4" t="s">
        <v>311</v>
      </c>
      <c r="G33" s="2">
        <v>6</v>
      </c>
      <c r="H33" s="4" t="s">
        <v>310</v>
      </c>
      <c r="I33" s="5"/>
      <c r="J33" s="2">
        <v>6</v>
      </c>
      <c r="K33" s="4" t="s">
        <v>312</v>
      </c>
      <c r="L33" s="5"/>
      <c r="M33" s="2">
        <v>6</v>
      </c>
      <c r="N33" s="4" t="s">
        <v>302</v>
      </c>
    </row>
    <row r="34" spans="1:14" ht="15.75" x14ac:dyDescent="0.25">
      <c r="A34" s="2">
        <v>7</v>
      </c>
      <c r="B34" s="4" t="s">
        <v>307</v>
      </c>
      <c r="C34" s="5"/>
      <c r="D34" s="2">
        <v>7</v>
      </c>
      <c r="E34" s="4" t="s">
        <v>310</v>
      </c>
      <c r="G34" s="2">
        <v>7</v>
      </c>
      <c r="H34" s="4" t="s">
        <v>307</v>
      </c>
      <c r="I34" s="5"/>
      <c r="J34" s="2">
        <v>7</v>
      </c>
      <c r="K34" s="4" t="s">
        <v>313</v>
      </c>
      <c r="L34" s="5"/>
      <c r="M34" s="2">
        <v>7</v>
      </c>
      <c r="N34" s="4" t="s">
        <v>314</v>
      </c>
    </row>
    <row r="35" spans="1:14" ht="15.75" x14ac:dyDescent="0.25">
      <c r="A35" s="2">
        <v>8</v>
      </c>
      <c r="B35" s="4" t="s">
        <v>288</v>
      </c>
      <c r="C35" s="5"/>
      <c r="D35" s="2">
        <v>8</v>
      </c>
      <c r="E35" s="4" t="s">
        <v>308</v>
      </c>
      <c r="G35" s="2">
        <v>8</v>
      </c>
      <c r="H35" s="4" t="s">
        <v>315</v>
      </c>
      <c r="I35" s="5"/>
      <c r="J35" s="2">
        <v>8</v>
      </c>
      <c r="K35" s="4" t="s">
        <v>301</v>
      </c>
      <c r="L35" s="5"/>
      <c r="M35" s="2">
        <v>8</v>
      </c>
      <c r="N35" s="4" t="s">
        <v>316</v>
      </c>
    </row>
    <row r="36" spans="1:14" ht="15.75" x14ac:dyDescent="0.25">
      <c r="A36" s="2">
        <v>9</v>
      </c>
      <c r="B36" s="4" t="s">
        <v>315</v>
      </c>
      <c r="C36" s="5"/>
      <c r="D36" s="2">
        <v>9</v>
      </c>
      <c r="E36" s="4" t="s">
        <v>317</v>
      </c>
      <c r="G36" s="2">
        <v>9</v>
      </c>
      <c r="H36" s="4" t="s">
        <v>312</v>
      </c>
      <c r="I36" s="5"/>
      <c r="J36" s="2">
        <v>9</v>
      </c>
      <c r="K36" s="4" t="s">
        <v>317</v>
      </c>
      <c r="L36" s="5"/>
      <c r="M36" s="2">
        <v>9</v>
      </c>
      <c r="N36" s="4" t="s">
        <v>318</v>
      </c>
    </row>
    <row r="37" spans="1:14" ht="15.75" x14ac:dyDescent="0.25">
      <c r="A37" s="2">
        <v>10</v>
      </c>
      <c r="B37" s="4" t="s">
        <v>292</v>
      </c>
      <c r="C37" s="5"/>
      <c r="D37" s="2">
        <v>10</v>
      </c>
      <c r="E37" s="4" t="s">
        <v>304</v>
      </c>
      <c r="G37" s="2">
        <v>10</v>
      </c>
      <c r="H37" s="4" t="s">
        <v>317</v>
      </c>
      <c r="I37" s="5"/>
      <c r="J37" s="2">
        <v>10</v>
      </c>
      <c r="K37" s="4" t="s">
        <v>319</v>
      </c>
      <c r="L37" s="5"/>
      <c r="M37" s="2">
        <v>10</v>
      </c>
      <c r="N37" s="4" t="s">
        <v>301</v>
      </c>
    </row>
    <row r="38" spans="1:14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4" ht="15.75" x14ac:dyDescent="0.25">
      <c r="A39" s="2"/>
      <c r="B39" s="2">
        <v>1997</v>
      </c>
      <c r="C39" s="3"/>
      <c r="D39" s="2"/>
      <c r="E39" s="2">
        <v>1998</v>
      </c>
      <c r="F39" s="3"/>
      <c r="G39" s="2"/>
      <c r="H39" s="2">
        <v>1999</v>
      </c>
      <c r="I39" s="3"/>
      <c r="J39" s="2"/>
      <c r="K39" s="2">
        <v>2000</v>
      </c>
      <c r="M39" s="2"/>
      <c r="N39" s="2">
        <v>2001</v>
      </c>
    </row>
    <row r="40" spans="1:14" ht="15.75" x14ac:dyDescent="0.25">
      <c r="A40" s="2">
        <v>1</v>
      </c>
      <c r="B40" s="4" t="s">
        <v>301</v>
      </c>
      <c r="C40" s="5"/>
      <c r="D40" s="2">
        <v>1</v>
      </c>
      <c r="E40" s="4" t="s">
        <v>287</v>
      </c>
      <c r="F40" s="5"/>
      <c r="G40" s="2">
        <v>1</v>
      </c>
      <c r="H40" s="4" t="s">
        <v>301</v>
      </c>
      <c r="I40" s="6"/>
      <c r="J40" s="2">
        <v>1</v>
      </c>
      <c r="K40" s="4" t="s">
        <v>288</v>
      </c>
      <c r="L40" s="6"/>
      <c r="M40" s="2">
        <v>1</v>
      </c>
      <c r="N40" s="4" t="s">
        <v>288</v>
      </c>
    </row>
    <row r="41" spans="1:14" ht="15.75" x14ac:dyDescent="0.25">
      <c r="A41" s="2">
        <v>2</v>
      </c>
      <c r="B41" s="4" t="s">
        <v>287</v>
      </c>
      <c r="C41" s="5"/>
      <c r="D41" s="2">
        <v>2</v>
      </c>
      <c r="E41" s="4" t="s">
        <v>300</v>
      </c>
      <c r="F41" s="5"/>
      <c r="G41" s="2">
        <v>2</v>
      </c>
      <c r="H41" s="4" t="s">
        <v>300</v>
      </c>
      <c r="I41" s="6"/>
      <c r="J41" s="2">
        <v>2</v>
      </c>
      <c r="K41" s="4" t="s">
        <v>300</v>
      </c>
      <c r="L41" s="6"/>
      <c r="M41" s="2">
        <v>2</v>
      </c>
      <c r="N41" s="4" t="s">
        <v>292</v>
      </c>
    </row>
    <row r="42" spans="1:14" ht="15.75" x14ac:dyDescent="0.25">
      <c r="A42" s="2">
        <v>3</v>
      </c>
      <c r="B42" s="4" t="s">
        <v>288</v>
      </c>
      <c r="C42" s="5"/>
      <c r="D42" s="2">
        <v>3</v>
      </c>
      <c r="E42" s="4" t="s">
        <v>301</v>
      </c>
      <c r="F42" s="5"/>
      <c r="G42" s="2">
        <v>3</v>
      </c>
      <c r="H42" s="4" t="s">
        <v>292</v>
      </c>
      <c r="I42" s="6"/>
      <c r="J42" s="2">
        <v>3</v>
      </c>
      <c r="K42" s="4" t="s">
        <v>292</v>
      </c>
      <c r="L42" s="6"/>
      <c r="M42" s="2">
        <v>3</v>
      </c>
      <c r="N42" s="4" t="s">
        <v>310</v>
      </c>
    </row>
    <row r="43" spans="1:14" ht="15.75" x14ac:dyDescent="0.25">
      <c r="A43" s="2">
        <v>4</v>
      </c>
      <c r="B43" s="4" t="s">
        <v>314</v>
      </c>
      <c r="C43" s="5"/>
      <c r="D43" s="2">
        <v>4</v>
      </c>
      <c r="E43" s="4" t="s">
        <v>320</v>
      </c>
      <c r="F43" s="5"/>
      <c r="G43" s="2">
        <v>4</v>
      </c>
      <c r="H43" s="4" t="s">
        <v>288</v>
      </c>
      <c r="I43" s="6"/>
      <c r="J43" s="2">
        <v>4</v>
      </c>
      <c r="K43" s="4" t="s">
        <v>321</v>
      </c>
      <c r="L43" s="6"/>
      <c r="M43" s="2">
        <v>4</v>
      </c>
      <c r="N43" s="4" t="s">
        <v>302</v>
      </c>
    </row>
    <row r="44" spans="1:14" ht="15.75" x14ac:dyDescent="0.25">
      <c r="A44" s="2">
        <v>5</v>
      </c>
      <c r="B44" s="4" t="s">
        <v>292</v>
      </c>
      <c r="C44" s="5"/>
      <c r="D44" s="2">
        <v>5</v>
      </c>
      <c r="E44" s="4" t="s">
        <v>292</v>
      </c>
      <c r="F44" s="5"/>
      <c r="G44" s="2">
        <v>5</v>
      </c>
      <c r="H44" s="4" t="s">
        <v>320</v>
      </c>
      <c r="I44" s="6"/>
      <c r="J44" s="2">
        <v>5</v>
      </c>
      <c r="K44" s="4" t="s">
        <v>287</v>
      </c>
      <c r="L44" s="6"/>
      <c r="M44" s="2">
        <v>5</v>
      </c>
      <c r="N44" s="4" t="s">
        <v>321</v>
      </c>
    </row>
    <row r="45" spans="1:14" ht="15.75" x14ac:dyDescent="0.25">
      <c r="A45" s="2">
        <v>6</v>
      </c>
      <c r="B45" s="4" t="s">
        <v>312</v>
      </c>
      <c r="C45" s="5"/>
      <c r="D45" s="2">
        <v>6</v>
      </c>
      <c r="E45" s="4" t="s">
        <v>314</v>
      </c>
      <c r="F45" s="5"/>
      <c r="G45" s="2">
        <v>6</v>
      </c>
      <c r="H45" s="4" t="s">
        <v>317</v>
      </c>
      <c r="I45" s="6"/>
      <c r="J45" s="2">
        <v>6</v>
      </c>
      <c r="K45" s="4" t="s">
        <v>317</v>
      </c>
      <c r="L45" s="6"/>
      <c r="M45" s="2">
        <v>6</v>
      </c>
      <c r="N45" s="4" t="s">
        <v>301</v>
      </c>
    </row>
    <row r="46" spans="1:14" ht="15.75" x14ac:dyDescent="0.25">
      <c r="A46" s="2">
        <v>7</v>
      </c>
      <c r="B46" s="4" t="s">
        <v>320</v>
      </c>
      <c r="C46" s="5"/>
      <c r="D46" s="2">
        <v>7</v>
      </c>
      <c r="E46" s="4" t="s">
        <v>288</v>
      </c>
      <c r="F46" s="5"/>
      <c r="G46" s="2">
        <v>7</v>
      </c>
      <c r="H46" s="4" t="s">
        <v>314</v>
      </c>
      <c r="I46" s="6"/>
      <c r="J46" s="2">
        <v>7</v>
      </c>
      <c r="K46" s="4" t="s">
        <v>295</v>
      </c>
      <c r="L46" s="6"/>
      <c r="M46" s="2">
        <v>7</v>
      </c>
      <c r="N46" s="4" t="s">
        <v>300</v>
      </c>
    </row>
    <row r="47" spans="1:14" ht="15.75" x14ac:dyDescent="0.25">
      <c r="A47" s="2">
        <v>8</v>
      </c>
      <c r="B47" s="4" t="s">
        <v>300</v>
      </c>
      <c r="C47" s="5"/>
      <c r="D47" s="2">
        <v>8</v>
      </c>
      <c r="E47" s="4" t="s">
        <v>303</v>
      </c>
      <c r="F47" s="5"/>
      <c r="G47" s="2">
        <v>8</v>
      </c>
      <c r="H47" s="4" t="s">
        <v>322</v>
      </c>
      <c r="I47" s="6"/>
      <c r="J47" s="2">
        <v>8</v>
      </c>
      <c r="K47" s="4" t="s">
        <v>312</v>
      </c>
      <c r="L47" s="6"/>
      <c r="M47" s="2">
        <v>8</v>
      </c>
      <c r="N47" s="4" t="s">
        <v>318</v>
      </c>
    </row>
    <row r="48" spans="1:14" ht="15.75" x14ac:dyDescent="0.25">
      <c r="A48" s="2">
        <v>9</v>
      </c>
      <c r="B48" s="4" t="s">
        <v>316</v>
      </c>
      <c r="C48" s="5"/>
      <c r="D48" s="2">
        <v>9</v>
      </c>
      <c r="E48" s="4" t="s">
        <v>312</v>
      </c>
      <c r="F48" s="5"/>
      <c r="G48" s="2">
        <v>9</v>
      </c>
      <c r="H48" s="4" t="s">
        <v>323</v>
      </c>
      <c r="I48" s="6"/>
      <c r="J48" s="2">
        <v>9</v>
      </c>
      <c r="K48" s="4" t="s">
        <v>301</v>
      </c>
      <c r="L48" s="6"/>
      <c r="M48" s="2">
        <v>9</v>
      </c>
      <c r="N48" s="4" t="s">
        <v>312</v>
      </c>
    </row>
    <row r="49" spans="1:14" ht="15.75" x14ac:dyDescent="0.25">
      <c r="A49" s="2">
        <v>10</v>
      </c>
      <c r="B49" s="4" t="s">
        <v>324</v>
      </c>
      <c r="C49" s="5"/>
      <c r="D49" s="2">
        <v>10</v>
      </c>
      <c r="E49" s="4" t="s">
        <v>316</v>
      </c>
      <c r="F49" s="5"/>
      <c r="G49" s="2">
        <v>10</v>
      </c>
      <c r="H49" s="4" t="s">
        <v>312</v>
      </c>
      <c r="I49" s="6"/>
      <c r="J49" s="2">
        <v>10</v>
      </c>
      <c r="K49" s="4" t="s">
        <v>325</v>
      </c>
      <c r="L49" s="6"/>
      <c r="M49" s="2">
        <v>10</v>
      </c>
      <c r="N49" s="4" t="s">
        <v>317</v>
      </c>
    </row>
    <row r="50" spans="1:14" ht="14.2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4" ht="15.75" x14ac:dyDescent="0.25">
      <c r="A51" s="2"/>
      <c r="B51" s="2">
        <v>2002</v>
      </c>
      <c r="C51" s="3"/>
      <c r="D51" s="2"/>
      <c r="E51" s="2">
        <v>2003</v>
      </c>
      <c r="F51" s="3"/>
      <c r="G51" s="2"/>
      <c r="H51" s="2">
        <v>2004</v>
      </c>
      <c r="I51" s="3"/>
      <c r="J51" s="2"/>
      <c r="K51" s="2">
        <v>2005</v>
      </c>
      <c r="M51" s="2"/>
      <c r="N51" s="2">
        <v>2006</v>
      </c>
    </row>
    <row r="52" spans="1:14" ht="15.75" x14ac:dyDescent="0.25">
      <c r="A52" s="2">
        <v>1</v>
      </c>
      <c r="B52" s="4" t="s">
        <v>310</v>
      </c>
      <c r="C52" s="5"/>
      <c r="D52" s="2">
        <v>1</v>
      </c>
      <c r="E52" s="4" t="s">
        <v>326</v>
      </c>
      <c r="F52" s="5"/>
      <c r="G52" s="2">
        <v>1</v>
      </c>
      <c r="H52" s="4" t="s">
        <v>327</v>
      </c>
      <c r="I52" s="3"/>
      <c r="J52" s="2">
        <v>1</v>
      </c>
      <c r="K52" s="4" t="s">
        <v>282</v>
      </c>
      <c r="M52" s="2">
        <v>1</v>
      </c>
      <c r="N52" s="7" t="s">
        <v>328</v>
      </c>
    </row>
    <row r="53" spans="1:14" ht="15.75" x14ac:dyDescent="0.25">
      <c r="A53" s="2">
        <v>2</v>
      </c>
      <c r="B53" s="4" t="s">
        <v>288</v>
      </c>
      <c r="C53" s="5"/>
      <c r="D53" s="2">
        <v>2</v>
      </c>
      <c r="E53" s="4" t="s">
        <v>310</v>
      </c>
      <c r="F53" s="5"/>
      <c r="G53" s="2">
        <v>2</v>
      </c>
      <c r="H53" s="4" t="s">
        <v>328</v>
      </c>
      <c r="I53" s="3"/>
      <c r="J53" s="2">
        <v>2</v>
      </c>
      <c r="K53" s="4" t="s">
        <v>329</v>
      </c>
      <c r="M53" s="2">
        <v>2</v>
      </c>
      <c r="N53" s="7" t="s">
        <v>330</v>
      </c>
    </row>
    <row r="54" spans="1:14" ht="15.75" x14ac:dyDescent="0.25">
      <c r="A54" s="2">
        <v>3</v>
      </c>
      <c r="B54" s="4" t="s">
        <v>331</v>
      </c>
      <c r="C54" s="5"/>
      <c r="D54" s="2">
        <v>3</v>
      </c>
      <c r="E54" s="4" t="s">
        <v>288</v>
      </c>
      <c r="F54" s="5"/>
      <c r="G54" s="2">
        <v>3</v>
      </c>
      <c r="H54" s="4" t="s">
        <v>288</v>
      </c>
      <c r="I54" s="3"/>
      <c r="J54" s="2">
        <v>3</v>
      </c>
      <c r="K54" s="4" t="s">
        <v>288</v>
      </c>
      <c r="M54" s="2">
        <v>3</v>
      </c>
      <c r="N54" s="7" t="s">
        <v>329</v>
      </c>
    </row>
    <row r="55" spans="1:14" ht="15.75" x14ac:dyDescent="0.25">
      <c r="A55" s="2">
        <v>4</v>
      </c>
      <c r="B55" s="4" t="s">
        <v>332</v>
      </c>
      <c r="C55" s="5"/>
      <c r="D55" s="2">
        <v>4</v>
      </c>
      <c r="E55" s="4" t="s">
        <v>331</v>
      </c>
      <c r="F55" s="5"/>
      <c r="G55" s="2">
        <v>4</v>
      </c>
      <c r="H55" s="4" t="s">
        <v>330</v>
      </c>
      <c r="I55" s="3"/>
      <c r="J55" s="2">
        <v>4</v>
      </c>
      <c r="K55" s="4" t="s">
        <v>333</v>
      </c>
      <c r="M55" s="2">
        <v>4</v>
      </c>
      <c r="N55" s="7" t="s">
        <v>334</v>
      </c>
    </row>
    <row r="56" spans="1:14" ht="15.75" x14ac:dyDescent="0.25">
      <c r="A56" s="2">
        <v>5</v>
      </c>
      <c r="B56" s="4" t="s">
        <v>325</v>
      </c>
      <c r="C56" s="5"/>
      <c r="D56" s="2">
        <v>5</v>
      </c>
      <c r="E56" s="4" t="s">
        <v>320</v>
      </c>
      <c r="F56" s="5"/>
      <c r="G56" s="2">
        <v>5</v>
      </c>
      <c r="H56" s="4" t="s">
        <v>333</v>
      </c>
      <c r="I56" s="3"/>
      <c r="J56" s="2">
        <v>5</v>
      </c>
      <c r="K56" s="4" t="s">
        <v>300</v>
      </c>
      <c r="M56" s="2">
        <v>5</v>
      </c>
      <c r="N56" s="7" t="s">
        <v>335</v>
      </c>
    </row>
    <row r="57" spans="1:14" ht="15.75" x14ac:dyDescent="0.25">
      <c r="A57" s="2">
        <v>6</v>
      </c>
      <c r="B57" s="4" t="s">
        <v>319</v>
      </c>
      <c r="C57" s="5"/>
      <c r="D57" s="2">
        <v>6</v>
      </c>
      <c r="E57" s="4" t="s">
        <v>321</v>
      </c>
      <c r="F57" s="5"/>
      <c r="G57" s="2">
        <v>6</v>
      </c>
      <c r="H57" s="4" t="s">
        <v>321</v>
      </c>
      <c r="I57" s="3"/>
      <c r="J57" s="2">
        <v>6</v>
      </c>
      <c r="K57" s="4" t="s">
        <v>331</v>
      </c>
      <c r="M57" s="2">
        <v>6</v>
      </c>
      <c r="N57" s="7" t="s">
        <v>336</v>
      </c>
    </row>
    <row r="58" spans="1:14" ht="15.75" x14ac:dyDescent="0.25">
      <c r="A58" s="2">
        <v>7</v>
      </c>
      <c r="B58" s="4" t="s">
        <v>321</v>
      </c>
      <c r="C58" s="5"/>
      <c r="D58" s="2">
        <v>7</v>
      </c>
      <c r="E58" s="4" t="s">
        <v>303</v>
      </c>
      <c r="F58" s="5"/>
      <c r="G58" s="2">
        <v>7</v>
      </c>
      <c r="H58" s="4" t="s">
        <v>337</v>
      </c>
      <c r="I58" s="3"/>
      <c r="J58" s="2">
        <v>7</v>
      </c>
      <c r="K58" s="4" t="s">
        <v>334</v>
      </c>
      <c r="M58" s="2">
        <v>7</v>
      </c>
      <c r="N58" s="7" t="s">
        <v>338</v>
      </c>
    </row>
    <row r="59" spans="1:14" ht="15.75" x14ac:dyDescent="0.25">
      <c r="A59" s="2">
        <v>8</v>
      </c>
      <c r="B59" s="4" t="s">
        <v>292</v>
      </c>
      <c r="C59" s="5"/>
      <c r="D59" s="2">
        <v>8</v>
      </c>
      <c r="E59" s="4" t="s">
        <v>282</v>
      </c>
      <c r="F59" s="5"/>
      <c r="G59" s="2">
        <v>8</v>
      </c>
      <c r="H59" s="4" t="s">
        <v>339</v>
      </c>
      <c r="I59" s="3"/>
      <c r="J59" s="2">
        <v>8</v>
      </c>
      <c r="K59" s="4" t="s">
        <v>310</v>
      </c>
      <c r="M59" s="2">
        <v>8</v>
      </c>
      <c r="N59" s="7" t="s">
        <v>333</v>
      </c>
    </row>
    <row r="60" spans="1:14" ht="15.75" x14ac:dyDescent="0.25">
      <c r="A60" s="2">
        <v>9</v>
      </c>
      <c r="B60" s="4" t="s">
        <v>340</v>
      </c>
      <c r="C60" s="5"/>
      <c r="D60" s="2">
        <v>9</v>
      </c>
      <c r="E60" s="4" t="s">
        <v>332</v>
      </c>
      <c r="F60" s="5"/>
      <c r="G60" s="2">
        <v>9</v>
      </c>
      <c r="H60" s="4" t="s">
        <v>341</v>
      </c>
      <c r="I60" s="3"/>
      <c r="J60" s="2">
        <v>9</v>
      </c>
      <c r="K60" s="4" t="s">
        <v>332</v>
      </c>
      <c r="M60" s="2">
        <v>9</v>
      </c>
      <c r="N60" s="7" t="s">
        <v>342</v>
      </c>
    </row>
    <row r="61" spans="1:14" ht="15.75" x14ac:dyDescent="0.25">
      <c r="A61" s="2">
        <v>10</v>
      </c>
      <c r="B61" s="4" t="s">
        <v>303</v>
      </c>
      <c r="C61" s="5"/>
      <c r="D61" s="2">
        <v>10</v>
      </c>
      <c r="E61" s="4" t="s">
        <v>343</v>
      </c>
      <c r="F61" s="5"/>
      <c r="G61" s="2">
        <v>10</v>
      </c>
      <c r="H61" s="4" t="s">
        <v>334</v>
      </c>
      <c r="I61" s="3"/>
      <c r="J61" s="2">
        <v>10</v>
      </c>
      <c r="K61" s="4" t="s">
        <v>311</v>
      </c>
      <c r="M61" s="2">
        <v>10</v>
      </c>
      <c r="N61" s="7" t="s">
        <v>344</v>
      </c>
    </row>
    <row r="62" spans="1:14" ht="14.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4" ht="15.75" x14ac:dyDescent="0.25">
      <c r="A63" s="2"/>
      <c r="B63" s="2">
        <v>2007</v>
      </c>
      <c r="D63" s="2"/>
      <c r="E63" s="2">
        <v>2008</v>
      </c>
      <c r="F63" s="3"/>
      <c r="G63" s="2"/>
      <c r="H63" s="2">
        <v>2009</v>
      </c>
      <c r="J63" s="2"/>
      <c r="K63" s="2">
        <v>2010</v>
      </c>
      <c r="M63" s="2"/>
      <c r="N63" s="2">
        <v>2011</v>
      </c>
    </row>
    <row r="64" spans="1:14" ht="15.75" x14ac:dyDescent="0.25">
      <c r="A64" s="2">
        <v>1</v>
      </c>
      <c r="B64" s="7" t="s">
        <v>342</v>
      </c>
      <c r="D64" s="2">
        <v>1</v>
      </c>
      <c r="E64" s="7" t="s">
        <v>310</v>
      </c>
      <c r="F64" s="5"/>
      <c r="G64" s="2">
        <v>1</v>
      </c>
      <c r="H64" s="7" t="s">
        <v>342</v>
      </c>
      <c r="J64" s="2">
        <v>1</v>
      </c>
      <c r="K64" s="9" t="s">
        <v>342</v>
      </c>
      <c r="M64" s="2">
        <v>1</v>
      </c>
      <c r="N64" s="9" t="s">
        <v>342</v>
      </c>
    </row>
    <row r="65" spans="1:14" ht="15.75" x14ac:dyDescent="0.25">
      <c r="A65" s="2">
        <v>2</v>
      </c>
      <c r="B65" s="7" t="s">
        <v>331</v>
      </c>
      <c r="D65" s="2">
        <v>2</v>
      </c>
      <c r="E65" s="7" t="s">
        <v>342</v>
      </c>
      <c r="F65" s="5"/>
      <c r="G65" s="2">
        <v>2</v>
      </c>
      <c r="H65" s="7" t="s">
        <v>310</v>
      </c>
      <c r="J65" s="2">
        <v>2</v>
      </c>
      <c r="K65" s="9" t="s">
        <v>332</v>
      </c>
      <c r="M65" s="2">
        <v>2</v>
      </c>
      <c r="N65" s="9" t="s">
        <v>345</v>
      </c>
    </row>
    <row r="66" spans="1:14" ht="15.75" x14ac:dyDescent="0.25">
      <c r="A66" s="2">
        <v>3</v>
      </c>
      <c r="B66" s="7" t="s">
        <v>329</v>
      </c>
      <c r="D66" s="2">
        <v>3</v>
      </c>
      <c r="E66" s="7" t="s">
        <v>329</v>
      </c>
      <c r="F66" s="5"/>
      <c r="G66" s="2">
        <v>3</v>
      </c>
      <c r="H66" s="7" t="s">
        <v>329</v>
      </c>
      <c r="J66" s="2">
        <v>3</v>
      </c>
      <c r="K66" s="9" t="s">
        <v>345</v>
      </c>
      <c r="M66" s="2">
        <v>3</v>
      </c>
      <c r="N66" s="9" t="s">
        <v>332</v>
      </c>
    </row>
    <row r="67" spans="1:14" ht="15.75" x14ac:dyDescent="0.25">
      <c r="A67" s="2">
        <v>4</v>
      </c>
      <c r="B67" s="7" t="s">
        <v>310</v>
      </c>
      <c r="D67" s="2">
        <v>4</v>
      </c>
      <c r="E67" s="7" t="s">
        <v>332</v>
      </c>
      <c r="F67" s="5"/>
      <c r="G67" s="2">
        <v>4</v>
      </c>
      <c r="H67" s="7" t="s">
        <v>332</v>
      </c>
      <c r="J67" s="2">
        <v>4</v>
      </c>
      <c r="K67" s="9" t="s">
        <v>301</v>
      </c>
      <c r="M67" s="2">
        <v>4</v>
      </c>
      <c r="N67" s="9" t="s">
        <v>346</v>
      </c>
    </row>
    <row r="68" spans="1:14" ht="15.75" x14ac:dyDescent="0.25">
      <c r="A68" s="2">
        <v>5</v>
      </c>
      <c r="B68" s="7" t="s">
        <v>292</v>
      </c>
      <c r="D68" s="2">
        <v>5</v>
      </c>
      <c r="E68" s="7" t="s">
        <v>292</v>
      </c>
      <c r="F68" s="5"/>
      <c r="G68" s="2">
        <v>5</v>
      </c>
      <c r="H68" s="7" t="s">
        <v>292</v>
      </c>
      <c r="J68" s="2">
        <v>5</v>
      </c>
      <c r="K68" s="9" t="s">
        <v>346</v>
      </c>
      <c r="M68" s="2">
        <v>5</v>
      </c>
      <c r="N68" s="9" t="s">
        <v>310</v>
      </c>
    </row>
    <row r="69" spans="1:14" ht="15.75" x14ac:dyDescent="0.25">
      <c r="A69" s="2">
        <v>6</v>
      </c>
      <c r="B69" s="7" t="s">
        <v>288</v>
      </c>
      <c r="D69" s="2">
        <v>6</v>
      </c>
      <c r="E69" s="7" t="s">
        <v>288</v>
      </c>
      <c r="F69" s="5"/>
      <c r="G69" s="2">
        <v>6</v>
      </c>
      <c r="H69" s="7" t="s">
        <v>347</v>
      </c>
      <c r="J69" s="2">
        <v>6</v>
      </c>
      <c r="K69" s="9" t="s">
        <v>347</v>
      </c>
      <c r="M69" s="2">
        <v>6</v>
      </c>
      <c r="N69" s="9" t="s">
        <v>292</v>
      </c>
    </row>
    <row r="70" spans="1:14" ht="15.75" x14ac:dyDescent="0.25">
      <c r="A70" s="2">
        <v>7</v>
      </c>
      <c r="B70" s="7" t="s">
        <v>333</v>
      </c>
      <c r="D70" s="2">
        <v>7</v>
      </c>
      <c r="E70" s="7" t="s">
        <v>348</v>
      </c>
      <c r="F70" s="5"/>
      <c r="G70" s="2">
        <v>7</v>
      </c>
      <c r="H70" s="7" t="s">
        <v>348</v>
      </c>
      <c r="J70" s="2">
        <v>7</v>
      </c>
      <c r="K70" s="9" t="s">
        <v>349</v>
      </c>
      <c r="M70" s="2">
        <v>7</v>
      </c>
      <c r="N70" s="9" t="s">
        <v>295</v>
      </c>
    </row>
    <row r="71" spans="1:14" ht="15.75" x14ac:dyDescent="0.25">
      <c r="A71" s="2">
        <v>8</v>
      </c>
      <c r="B71" s="7" t="s">
        <v>300</v>
      </c>
      <c r="D71" s="2">
        <v>8</v>
      </c>
      <c r="E71" s="7" t="s">
        <v>333</v>
      </c>
      <c r="F71" s="5"/>
      <c r="G71" s="2">
        <v>8</v>
      </c>
      <c r="H71" s="7" t="s">
        <v>301</v>
      </c>
      <c r="J71" s="2">
        <v>8</v>
      </c>
      <c r="K71" s="9" t="s">
        <v>310</v>
      </c>
      <c r="M71" s="2">
        <v>8</v>
      </c>
      <c r="N71" s="9" t="s">
        <v>329</v>
      </c>
    </row>
    <row r="72" spans="1:14" ht="15.75" x14ac:dyDescent="0.25">
      <c r="A72" s="2">
        <v>9</v>
      </c>
      <c r="B72" s="7" t="s">
        <v>350</v>
      </c>
      <c r="D72" s="2">
        <v>9</v>
      </c>
      <c r="E72" s="7" t="s">
        <v>331</v>
      </c>
      <c r="F72" s="5"/>
      <c r="G72" s="2">
        <v>9</v>
      </c>
      <c r="H72" s="7" t="s">
        <v>350</v>
      </c>
      <c r="J72" s="2">
        <v>9</v>
      </c>
      <c r="K72" s="9" t="s">
        <v>295</v>
      </c>
      <c r="M72" s="2">
        <v>9</v>
      </c>
      <c r="N72" s="9" t="s">
        <v>340</v>
      </c>
    </row>
    <row r="73" spans="1:14" ht="15.75" x14ac:dyDescent="0.25">
      <c r="A73" s="2">
        <v>10</v>
      </c>
      <c r="B73" s="7" t="s">
        <v>332</v>
      </c>
      <c r="D73" s="2">
        <v>10</v>
      </c>
      <c r="E73" s="7" t="s">
        <v>321</v>
      </c>
      <c r="F73" s="5"/>
      <c r="G73" s="2">
        <v>10</v>
      </c>
      <c r="H73" s="7" t="s">
        <v>340</v>
      </c>
      <c r="J73" s="2">
        <v>10</v>
      </c>
      <c r="K73" s="9" t="s">
        <v>292</v>
      </c>
      <c r="M73" s="2">
        <v>10</v>
      </c>
      <c r="N73" s="9" t="s">
        <v>393</v>
      </c>
    </row>
    <row r="75" spans="1:14" ht="15.75" x14ac:dyDescent="0.25">
      <c r="A75" s="2"/>
      <c r="B75" s="2">
        <v>2012</v>
      </c>
      <c r="D75" s="2"/>
      <c r="E75" s="2">
        <v>2013</v>
      </c>
      <c r="G75" s="2"/>
      <c r="H75" s="2">
        <v>2014</v>
      </c>
      <c r="J75" s="2"/>
      <c r="K75" s="2">
        <v>2015</v>
      </c>
      <c r="M75" s="2"/>
      <c r="N75" s="2">
        <v>2016</v>
      </c>
    </row>
    <row r="76" spans="1:14" ht="15.75" x14ac:dyDescent="0.25">
      <c r="A76" s="2">
        <v>1</v>
      </c>
      <c r="B76" s="9" t="s">
        <v>342</v>
      </c>
      <c r="D76" s="2">
        <v>1</v>
      </c>
      <c r="E76" s="9" t="s">
        <v>342</v>
      </c>
      <c r="G76" s="2">
        <v>1</v>
      </c>
      <c r="H76" s="9" t="s">
        <v>342</v>
      </c>
      <c r="J76" s="2">
        <v>1</v>
      </c>
      <c r="K76" s="9" t="s">
        <v>342</v>
      </c>
      <c r="M76" s="2">
        <v>1</v>
      </c>
      <c r="N76" s="9" t="s">
        <v>310</v>
      </c>
    </row>
    <row r="77" spans="1:14" ht="15.75" x14ac:dyDescent="0.25">
      <c r="A77" s="2">
        <v>2</v>
      </c>
      <c r="B77" s="9" t="s">
        <v>345</v>
      </c>
      <c r="D77" s="2">
        <v>2</v>
      </c>
      <c r="E77" s="9" t="s">
        <v>345</v>
      </c>
      <c r="G77" s="2">
        <v>2</v>
      </c>
      <c r="H77" s="9" t="s">
        <v>345</v>
      </c>
      <c r="J77" s="2">
        <v>2</v>
      </c>
      <c r="K77" s="9" t="s">
        <v>332</v>
      </c>
      <c r="M77" s="2">
        <v>2</v>
      </c>
      <c r="N77" s="9" t="s">
        <v>332</v>
      </c>
    </row>
    <row r="78" spans="1:14" ht="15.75" x14ac:dyDescent="0.25">
      <c r="A78" s="2">
        <v>3</v>
      </c>
      <c r="B78" s="9" t="s">
        <v>332</v>
      </c>
      <c r="D78" s="2">
        <v>3</v>
      </c>
      <c r="E78" s="9" t="s">
        <v>329</v>
      </c>
      <c r="G78" s="2">
        <v>3</v>
      </c>
      <c r="H78" s="9" t="s">
        <v>332</v>
      </c>
      <c r="J78" s="2">
        <v>3</v>
      </c>
      <c r="K78" s="9" t="s">
        <v>504</v>
      </c>
      <c r="M78" s="2">
        <v>3</v>
      </c>
      <c r="N78" s="9" t="s">
        <v>340</v>
      </c>
    </row>
    <row r="79" spans="1:14" ht="15.75" x14ac:dyDescent="0.25">
      <c r="A79" s="2">
        <v>4</v>
      </c>
      <c r="B79" s="9" t="s">
        <v>329</v>
      </c>
      <c r="D79" s="2">
        <v>4</v>
      </c>
      <c r="E79" s="9" t="s">
        <v>332</v>
      </c>
      <c r="G79" s="2">
        <v>4</v>
      </c>
      <c r="H79" s="9" t="s">
        <v>422</v>
      </c>
      <c r="J79" s="2">
        <v>4</v>
      </c>
      <c r="K79" s="9" t="s">
        <v>418</v>
      </c>
      <c r="M79" s="2">
        <v>4</v>
      </c>
      <c r="N79" s="9" t="s">
        <v>504</v>
      </c>
    </row>
    <row r="80" spans="1:14" ht="15.75" x14ac:dyDescent="0.25">
      <c r="A80" s="2">
        <v>5</v>
      </c>
      <c r="B80" s="9" t="s">
        <v>340</v>
      </c>
      <c r="D80" s="2">
        <v>5</v>
      </c>
      <c r="E80" s="9" t="s">
        <v>422</v>
      </c>
      <c r="G80" s="2">
        <v>5</v>
      </c>
      <c r="H80" s="9" t="s">
        <v>504</v>
      </c>
      <c r="J80" s="2">
        <v>5</v>
      </c>
      <c r="K80" s="9" t="s">
        <v>310</v>
      </c>
      <c r="M80" s="2">
        <v>5</v>
      </c>
      <c r="N80" s="9" t="s">
        <v>418</v>
      </c>
    </row>
    <row r="81" spans="1:14" ht="15.75" x14ac:dyDescent="0.25">
      <c r="A81" s="2">
        <v>6</v>
      </c>
      <c r="B81" s="9" t="s">
        <v>418</v>
      </c>
      <c r="D81" s="2">
        <v>6</v>
      </c>
      <c r="E81" s="9" t="s">
        <v>340</v>
      </c>
      <c r="G81" s="2">
        <v>6</v>
      </c>
      <c r="H81" s="9" t="s">
        <v>340</v>
      </c>
      <c r="J81" s="2">
        <v>6</v>
      </c>
      <c r="K81" s="9" t="s">
        <v>340</v>
      </c>
      <c r="M81" s="2">
        <v>6</v>
      </c>
      <c r="N81" s="9" t="s">
        <v>506</v>
      </c>
    </row>
    <row r="82" spans="1:14" ht="15.75" x14ac:dyDescent="0.25">
      <c r="A82" s="2">
        <v>7</v>
      </c>
      <c r="B82" s="9" t="s">
        <v>359</v>
      </c>
      <c r="D82" s="2">
        <v>7</v>
      </c>
      <c r="E82" s="9" t="s">
        <v>418</v>
      </c>
      <c r="G82" s="2">
        <v>7</v>
      </c>
      <c r="H82" s="9" t="s">
        <v>418</v>
      </c>
      <c r="J82" s="2">
        <v>7</v>
      </c>
      <c r="K82" s="9" t="s">
        <v>515</v>
      </c>
      <c r="M82" s="2">
        <v>7</v>
      </c>
      <c r="N82" s="9" t="s">
        <v>303</v>
      </c>
    </row>
    <row r="83" spans="1:14" ht="15.75" x14ac:dyDescent="0.25">
      <c r="A83" s="2">
        <v>8</v>
      </c>
      <c r="B83" s="9" t="s">
        <v>393</v>
      </c>
      <c r="D83" s="2">
        <v>8</v>
      </c>
      <c r="E83" s="9" t="s">
        <v>423</v>
      </c>
      <c r="G83" s="2">
        <v>8</v>
      </c>
      <c r="H83" s="9" t="s">
        <v>310</v>
      </c>
      <c r="J83" s="2">
        <v>8</v>
      </c>
      <c r="K83" s="9" t="s">
        <v>506</v>
      </c>
      <c r="M83" s="2">
        <v>8</v>
      </c>
      <c r="N83" s="9" t="s">
        <v>531</v>
      </c>
    </row>
    <row r="84" spans="1:14" ht="15.75" x14ac:dyDescent="0.25">
      <c r="A84" s="2">
        <v>9</v>
      </c>
      <c r="B84" s="9" t="s">
        <v>310</v>
      </c>
      <c r="D84" s="2">
        <v>9</v>
      </c>
      <c r="E84" s="9" t="s">
        <v>424</v>
      </c>
      <c r="G84" s="2">
        <v>9</v>
      </c>
      <c r="H84" s="9" t="s">
        <v>505</v>
      </c>
      <c r="J84" s="2">
        <v>9</v>
      </c>
      <c r="K84" s="9" t="s">
        <v>303</v>
      </c>
      <c r="M84" s="2">
        <v>9</v>
      </c>
      <c r="N84" s="9" t="s">
        <v>424</v>
      </c>
    </row>
    <row r="85" spans="1:14" ht="15.75" x14ac:dyDescent="0.25">
      <c r="A85" s="2">
        <v>10</v>
      </c>
      <c r="B85" s="9" t="s">
        <v>419</v>
      </c>
      <c r="D85" s="2">
        <v>10</v>
      </c>
      <c r="E85" s="9" t="s">
        <v>425</v>
      </c>
      <c r="G85" s="2">
        <v>10</v>
      </c>
      <c r="H85" s="9" t="s">
        <v>506</v>
      </c>
      <c r="J85" s="2">
        <v>10</v>
      </c>
      <c r="K85" s="9" t="s">
        <v>423</v>
      </c>
      <c r="M85" s="2">
        <v>10</v>
      </c>
      <c r="N85" s="9" t="s">
        <v>532</v>
      </c>
    </row>
    <row r="87" spans="1:14" ht="15.75" x14ac:dyDescent="0.25">
      <c r="A87" s="2"/>
      <c r="B87" s="2">
        <v>2017</v>
      </c>
      <c r="D87" s="2"/>
      <c r="E87" s="2">
        <v>2018</v>
      </c>
      <c r="G87" s="2"/>
      <c r="H87" s="2">
        <v>2021</v>
      </c>
      <c r="J87" s="2"/>
      <c r="K87" s="2">
        <v>2022</v>
      </c>
      <c r="M87" s="2"/>
      <c r="N87" s="2">
        <v>2023</v>
      </c>
    </row>
    <row r="88" spans="1:14" ht="15.75" x14ac:dyDescent="0.25">
      <c r="A88" s="2">
        <v>1</v>
      </c>
      <c r="B88" s="9" t="s">
        <v>424</v>
      </c>
      <c r="D88" s="2">
        <v>1</v>
      </c>
      <c r="E88" s="9" t="s">
        <v>424</v>
      </c>
      <c r="G88" s="2">
        <v>1</v>
      </c>
      <c r="H88" s="9" t="s">
        <v>623</v>
      </c>
      <c r="J88" s="2">
        <v>1</v>
      </c>
      <c r="K88" s="9" t="s">
        <v>628</v>
      </c>
      <c r="M88" s="2">
        <v>1</v>
      </c>
      <c r="N88" s="9" t="s">
        <v>623</v>
      </c>
    </row>
    <row r="89" spans="1:14" ht="15.75" x14ac:dyDescent="0.25">
      <c r="A89" s="2">
        <v>2</v>
      </c>
      <c r="B89" s="9" t="s">
        <v>504</v>
      </c>
      <c r="D89" s="2">
        <v>2</v>
      </c>
      <c r="E89" s="9" t="s">
        <v>504</v>
      </c>
      <c r="G89" s="2">
        <v>2</v>
      </c>
      <c r="H89" s="9" t="s">
        <v>624</v>
      </c>
      <c r="J89" s="2">
        <v>2</v>
      </c>
      <c r="K89" s="9" t="s">
        <v>623</v>
      </c>
      <c r="M89" s="2">
        <v>2</v>
      </c>
      <c r="N89" s="9" t="s">
        <v>629</v>
      </c>
    </row>
    <row r="90" spans="1:14" ht="15.75" x14ac:dyDescent="0.25">
      <c r="A90" s="2">
        <v>3</v>
      </c>
      <c r="B90" s="9" t="s">
        <v>332</v>
      </c>
      <c r="D90" s="2">
        <v>3</v>
      </c>
      <c r="E90" s="9" t="s">
        <v>552</v>
      </c>
      <c r="G90" s="2">
        <v>3</v>
      </c>
      <c r="H90" s="9" t="s">
        <v>627</v>
      </c>
      <c r="J90" s="2">
        <v>3</v>
      </c>
      <c r="K90" s="9" t="s">
        <v>629</v>
      </c>
      <c r="M90" s="2">
        <v>3</v>
      </c>
      <c r="N90" s="9" t="s">
        <v>618</v>
      </c>
    </row>
    <row r="91" spans="1:14" ht="15.75" x14ac:dyDescent="0.25">
      <c r="A91" s="2">
        <v>4</v>
      </c>
      <c r="B91" s="9" t="s">
        <v>418</v>
      </c>
      <c r="D91" s="2">
        <v>4</v>
      </c>
      <c r="E91" s="9" t="s">
        <v>418</v>
      </c>
      <c r="G91" s="2">
        <v>4</v>
      </c>
      <c r="H91" s="9" t="s">
        <v>628</v>
      </c>
      <c r="J91" s="2">
        <v>4</v>
      </c>
      <c r="K91" s="9" t="s">
        <v>631</v>
      </c>
      <c r="M91" s="2">
        <v>4</v>
      </c>
      <c r="N91" s="9" t="s">
        <v>756</v>
      </c>
    </row>
    <row r="92" spans="1:14" ht="15.75" x14ac:dyDescent="0.25">
      <c r="A92" s="2">
        <v>5</v>
      </c>
      <c r="B92" s="9" t="s">
        <v>340</v>
      </c>
      <c r="D92" s="2">
        <v>5</v>
      </c>
      <c r="E92" s="9" t="s">
        <v>332</v>
      </c>
      <c r="G92" s="2">
        <v>5</v>
      </c>
      <c r="H92" s="9" t="s">
        <v>629</v>
      </c>
      <c r="J92" s="2">
        <v>5</v>
      </c>
      <c r="K92" s="9" t="s">
        <v>754</v>
      </c>
      <c r="M92" s="2">
        <v>5</v>
      </c>
      <c r="N92" s="9" t="s">
        <v>755</v>
      </c>
    </row>
    <row r="93" spans="1:14" ht="15.75" x14ac:dyDescent="0.25">
      <c r="A93" s="2">
        <v>6</v>
      </c>
      <c r="B93" s="9" t="s">
        <v>532</v>
      </c>
      <c r="D93" s="2">
        <v>6</v>
      </c>
      <c r="E93" s="9" t="s">
        <v>531</v>
      </c>
      <c r="G93" s="2">
        <v>6</v>
      </c>
      <c r="H93" s="9" t="s">
        <v>630</v>
      </c>
      <c r="J93" s="2">
        <v>6</v>
      </c>
      <c r="K93" s="9" t="s">
        <v>755</v>
      </c>
      <c r="M93" s="2">
        <v>6</v>
      </c>
      <c r="N93" s="9" t="s">
        <v>631</v>
      </c>
    </row>
    <row r="94" spans="1:14" ht="15.75" x14ac:dyDescent="0.25">
      <c r="A94" s="2">
        <v>7</v>
      </c>
      <c r="B94" s="9" t="s">
        <v>531</v>
      </c>
      <c r="D94" s="2">
        <v>7</v>
      </c>
      <c r="E94" s="9" t="s">
        <v>310</v>
      </c>
      <c r="G94" s="2">
        <v>7</v>
      </c>
      <c r="H94" s="9" t="s">
        <v>631</v>
      </c>
      <c r="J94" s="2">
        <v>7</v>
      </c>
      <c r="K94" s="9" t="s">
        <v>618</v>
      </c>
      <c r="M94" s="2">
        <v>7</v>
      </c>
      <c r="N94" s="9" t="s">
        <v>855</v>
      </c>
    </row>
    <row r="95" spans="1:14" ht="15.75" x14ac:dyDescent="0.25">
      <c r="A95" s="2">
        <v>8</v>
      </c>
      <c r="B95" s="9" t="s">
        <v>423</v>
      </c>
      <c r="D95" s="2">
        <v>8</v>
      </c>
      <c r="E95" s="9" t="s">
        <v>359</v>
      </c>
      <c r="G95" s="2">
        <v>8</v>
      </c>
      <c r="H95" s="9" t="s">
        <v>632</v>
      </c>
      <c r="J95" s="2">
        <v>8</v>
      </c>
      <c r="K95" s="9" t="s">
        <v>756</v>
      </c>
      <c r="M95" s="2">
        <v>8</v>
      </c>
      <c r="N95" s="9" t="s">
        <v>687</v>
      </c>
    </row>
    <row r="96" spans="1:14" ht="15.75" x14ac:dyDescent="0.25">
      <c r="A96" s="2">
        <v>9</v>
      </c>
      <c r="B96" s="9" t="s">
        <v>359</v>
      </c>
      <c r="D96" s="2">
        <v>9</v>
      </c>
      <c r="E96" s="9" t="s">
        <v>423</v>
      </c>
      <c r="G96" s="2">
        <v>9</v>
      </c>
      <c r="H96" s="9" t="s">
        <v>633</v>
      </c>
      <c r="J96" s="2">
        <v>9</v>
      </c>
      <c r="K96" s="9" t="s">
        <v>633</v>
      </c>
      <c r="M96" s="2">
        <v>9</v>
      </c>
      <c r="N96" s="9" t="s">
        <v>628</v>
      </c>
    </row>
    <row r="97" spans="1:14" ht="15.75" x14ac:dyDescent="0.25">
      <c r="A97" s="2">
        <v>10</v>
      </c>
      <c r="B97" s="9" t="s">
        <v>310</v>
      </c>
      <c r="D97" s="2">
        <v>10</v>
      </c>
      <c r="E97" s="9" t="s">
        <v>292</v>
      </c>
      <c r="G97" s="2">
        <v>10</v>
      </c>
      <c r="H97" s="9" t="s">
        <v>634</v>
      </c>
      <c r="J97" s="2">
        <v>10</v>
      </c>
      <c r="K97" s="9" t="s">
        <v>634</v>
      </c>
      <c r="M97" s="2">
        <v>10</v>
      </c>
      <c r="N97" s="9" t="s">
        <v>647</v>
      </c>
    </row>
  </sheetData>
  <mergeCells count="2">
    <mergeCell ref="P3:R3"/>
    <mergeCell ref="A1:R1"/>
  </mergeCells>
  <phoneticPr fontId="0" type="noConversion"/>
  <printOptions horizontalCentered="1" gridLinesSet="0"/>
  <pageMargins left="0" right="0" top="0.6692913385826772" bottom="0.70866141732283472" header="0" footer="0"/>
  <pageSetup paperSize="9" scale="65" fitToHeight="2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85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2" customWidth="1"/>
    <col min="2" max="2" width="4.42578125" customWidth="1"/>
    <col min="3" max="3" width="26" style="8" bestFit="1" customWidth="1"/>
    <col min="4" max="4" width="4" style="8" customWidth="1"/>
    <col min="5" max="10" width="3" style="8" bestFit="1" customWidth="1"/>
    <col min="11" max="30" width="2.7109375" style="8" customWidth="1"/>
    <col min="31" max="43" width="3.5703125" style="8" customWidth="1"/>
    <col min="44" max="44" width="10" customWidth="1"/>
    <col min="45" max="45" width="8.140625" customWidth="1"/>
  </cols>
  <sheetData>
    <row r="1" spans="2:44" ht="13.5" thickBot="1" x14ac:dyDescent="0.25"/>
    <row r="2" spans="2:44" ht="26.25" customHeight="1" thickBot="1" x14ac:dyDescent="0.25">
      <c r="B2" s="164" t="s">
        <v>713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/>
    </row>
    <row r="3" spans="2:44" ht="25.5" customHeight="1" x14ac:dyDescent="0.2">
      <c r="B3" s="171" t="s">
        <v>459</v>
      </c>
      <c r="C3" s="169" t="s">
        <v>351</v>
      </c>
      <c r="D3" s="173" t="s">
        <v>375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5"/>
      <c r="AP3" s="46"/>
      <c r="AQ3" s="126"/>
      <c r="AR3" s="167" t="s">
        <v>420</v>
      </c>
    </row>
    <row r="4" spans="2:44" ht="13.5" thickBot="1" x14ac:dyDescent="0.25">
      <c r="B4" s="172"/>
      <c r="C4" s="170"/>
      <c r="D4" s="33">
        <v>82</v>
      </c>
      <c r="E4" s="33">
        <v>83</v>
      </c>
      <c r="F4" s="33">
        <v>84</v>
      </c>
      <c r="G4" s="33">
        <v>85</v>
      </c>
      <c r="H4" s="33">
        <v>86</v>
      </c>
      <c r="I4" s="33">
        <v>87</v>
      </c>
      <c r="J4" s="33">
        <v>88</v>
      </c>
      <c r="K4" s="33" t="s">
        <v>352</v>
      </c>
      <c r="L4" s="33" t="s">
        <v>353</v>
      </c>
      <c r="M4" s="33" t="s">
        <v>354</v>
      </c>
      <c r="N4" s="33" t="s">
        <v>355</v>
      </c>
      <c r="O4" s="33" t="s">
        <v>356</v>
      </c>
      <c r="P4" s="33" t="s">
        <v>357</v>
      </c>
      <c r="Q4" s="33" t="s">
        <v>358</v>
      </c>
      <c r="R4" s="33">
        <v>96</v>
      </c>
      <c r="S4" s="33">
        <v>97</v>
      </c>
      <c r="T4" s="33">
        <v>98</v>
      </c>
      <c r="U4" s="33">
        <v>99</v>
      </c>
      <c r="V4" s="34" t="s">
        <v>362</v>
      </c>
      <c r="W4" s="34" t="s">
        <v>363</v>
      </c>
      <c r="X4" s="34" t="s">
        <v>364</v>
      </c>
      <c r="Y4" s="34" t="s">
        <v>365</v>
      </c>
      <c r="Z4" s="34" t="s">
        <v>366</v>
      </c>
      <c r="AA4" s="34" t="s">
        <v>367</v>
      </c>
      <c r="AB4" s="34" t="s">
        <v>368</v>
      </c>
      <c r="AC4" s="34" t="s">
        <v>369</v>
      </c>
      <c r="AD4" s="34" t="s">
        <v>370</v>
      </c>
      <c r="AE4" s="34" t="s">
        <v>371</v>
      </c>
      <c r="AF4" s="33">
        <v>10</v>
      </c>
      <c r="AG4" s="33">
        <v>11</v>
      </c>
      <c r="AH4" s="33">
        <v>12</v>
      </c>
      <c r="AI4" s="33">
        <v>13</v>
      </c>
      <c r="AJ4" s="33">
        <v>14</v>
      </c>
      <c r="AK4" s="33">
        <v>15</v>
      </c>
      <c r="AL4" s="33">
        <v>16</v>
      </c>
      <c r="AM4" s="33">
        <v>17</v>
      </c>
      <c r="AN4" s="32">
        <v>18</v>
      </c>
      <c r="AO4" s="32">
        <v>21</v>
      </c>
      <c r="AP4" s="32">
        <v>22</v>
      </c>
      <c r="AQ4" s="32">
        <v>23</v>
      </c>
      <c r="AR4" s="168"/>
    </row>
    <row r="5" spans="2:44" s="20" customFormat="1" ht="14.25" customHeight="1" thickBot="1" x14ac:dyDescent="0.25">
      <c r="B5" s="199">
        <v>1</v>
      </c>
      <c r="C5" s="195" t="s">
        <v>635</v>
      </c>
      <c r="D5" s="49"/>
      <c r="E5" s="50">
        <v>10</v>
      </c>
      <c r="F5" s="50">
        <v>5</v>
      </c>
      <c r="G5" s="50">
        <v>4</v>
      </c>
      <c r="H5" s="50">
        <v>3</v>
      </c>
      <c r="I5" s="50">
        <v>2</v>
      </c>
      <c r="J5" s="50">
        <v>3</v>
      </c>
      <c r="K5" s="50">
        <v>1</v>
      </c>
      <c r="L5" s="50">
        <v>6</v>
      </c>
      <c r="M5" s="50">
        <v>3</v>
      </c>
      <c r="N5" s="50">
        <v>8</v>
      </c>
      <c r="O5" s="50">
        <v>4</v>
      </c>
      <c r="P5" s="50">
        <v>1</v>
      </c>
      <c r="Q5" s="50">
        <v>1</v>
      </c>
      <c r="R5" s="50">
        <v>2</v>
      </c>
      <c r="S5" s="50">
        <v>3</v>
      </c>
      <c r="T5" s="50">
        <v>7</v>
      </c>
      <c r="U5" s="50">
        <v>4</v>
      </c>
      <c r="V5" s="50">
        <v>1</v>
      </c>
      <c r="W5" s="50">
        <v>1</v>
      </c>
      <c r="X5" s="50">
        <v>2</v>
      </c>
      <c r="Y5" s="50">
        <v>3</v>
      </c>
      <c r="Z5" s="50">
        <v>3</v>
      </c>
      <c r="AA5" s="50">
        <v>3</v>
      </c>
      <c r="AB5" s="50">
        <v>5</v>
      </c>
      <c r="AC5" s="50">
        <v>6</v>
      </c>
      <c r="AD5" s="50">
        <v>6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1"/>
      <c r="AR5" s="48">
        <f>+COUNT(D5:AQ5)</f>
        <v>26</v>
      </c>
    </row>
    <row r="6" spans="2:44" s="20" customFormat="1" ht="14.25" customHeight="1" thickBot="1" x14ac:dyDescent="0.25">
      <c r="B6" s="200">
        <v>2</v>
      </c>
      <c r="C6" s="196" t="s">
        <v>636</v>
      </c>
      <c r="D6" s="52"/>
      <c r="E6" s="31"/>
      <c r="F6" s="31"/>
      <c r="G6" s="31"/>
      <c r="H6" s="31">
        <v>6</v>
      </c>
      <c r="I6" s="31">
        <v>5</v>
      </c>
      <c r="J6" s="31">
        <v>5</v>
      </c>
      <c r="K6" s="31">
        <v>2</v>
      </c>
      <c r="L6" s="31">
        <v>3</v>
      </c>
      <c r="M6" s="31">
        <v>8</v>
      </c>
      <c r="N6" s="31">
        <v>10</v>
      </c>
      <c r="O6" s="31">
        <v>5</v>
      </c>
      <c r="P6" s="31">
        <v>5</v>
      </c>
      <c r="Q6" s="31">
        <v>5</v>
      </c>
      <c r="R6" s="31"/>
      <c r="S6" s="31">
        <v>5</v>
      </c>
      <c r="T6" s="31">
        <v>5</v>
      </c>
      <c r="U6" s="31">
        <v>3</v>
      </c>
      <c r="V6" s="31">
        <v>3</v>
      </c>
      <c r="W6" s="31">
        <v>2</v>
      </c>
      <c r="X6" s="31">
        <v>8</v>
      </c>
      <c r="Y6" s="31"/>
      <c r="Z6" s="31">
        <v>10</v>
      </c>
      <c r="AA6" s="31">
        <v>7</v>
      </c>
      <c r="AB6" s="31">
        <v>4</v>
      </c>
      <c r="AC6" s="31">
        <v>5</v>
      </c>
      <c r="AD6" s="31">
        <v>5</v>
      </c>
      <c r="AE6" s="31">
        <v>5</v>
      </c>
      <c r="AF6" s="31">
        <v>10</v>
      </c>
      <c r="AG6" s="31">
        <v>6</v>
      </c>
      <c r="AH6" s="31"/>
      <c r="AI6" s="31"/>
      <c r="AJ6" s="31"/>
      <c r="AK6" s="31"/>
      <c r="AL6" s="31"/>
      <c r="AM6" s="31"/>
      <c r="AN6" s="31">
        <v>10</v>
      </c>
      <c r="AO6" s="31"/>
      <c r="AP6" s="31"/>
      <c r="AQ6" s="53"/>
      <c r="AR6" s="48">
        <f>+COUNT(D6:AQ6)</f>
        <v>25</v>
      </c>
    </row>
    <row r="7" spans="2:44" s="20" customFormat="1" ht="14.25" customHeight="1" thickBot="1" x14ac:dyDescent="0.25">
      <c r="B7" s="200">
        <v>3</v>
      </c>
      <c r="C7" s="196" t="s">
        <v>628</v>
      </c>
      <c r="D7" s="54"/>
      <c r="E7" s="31"/>
      <c r="F7" s="31"/>
      <c r="G7" s="31"/>
      <c r="H7" s="31"/>
      <c r="I7" s="31"/>
      <c r="J7" s="31"/>
      <c r="K7" s="31"/>
      <c r="L7" s="31"/>
      <c r="M7" s="31"/>
      <c r="N7" s="31"/>
      <c r="O7" s="31">
        <v>7</v>
      </c>
      <c r="P7" s="31">
        <v>6</v>
      </c>
      <c r="Q7" s="31">
        <v>2</v>
      </c>
      <c r="R7" s="31">
        <v>3</v>
      </c>
      <c r="S7" s="31"/>
      <c r="T7" s="31"/>
      <c r="U7" s="31"/>
      <c r="V7" s="31"/>
      <c r="W7" s="31">
        <v>3</v>
      </c>
      <c r="X7" s="31">
        <v>1</v>
      </c>
      <c r="Y7" s="31">
        <v>2</v>
      </c>
      <c r="Z7" s="31">
        <v>2</v>
      </c>
      <c r="AA7" s="31">
        <v>8</v>
      </c>
      <c r="AB7" s="31">
        <v>1</v>
      </c>
      <c r="AC7" s="31">
        <v>4</v>
      </c>
      <c r="AD7" s="31">
        <v>1</v>
      </c>
      <c r="AE7" s="31">
        <v>2</v>
      </c>
      <c r="AF7" s="31">
        <v>8</v>
      </c>
      <c r="AG7" s="31">
        <v>5</v>
      </c>
      <c r="AH7" s="31">
        <v>9</v>
      </c>
      <c r="AI7" s="31"/>
      <c r="AJ7" s="31">
        <v>8</v>
      </c>
      <c r="AK7" s="31">
        <v>5</v>
      </c>
      <c r="AL7" s="31">
        <v>1</v>
      </c>
      <c r="AM7" s="31">
        <v>10</v>
      </c>
      <c r="AN7" s="31">
        <v>7</v>
      </c>
      <c r="AO7" s="31">
        <v>4</v>
      </c>
      <c r="AP7" s="31">
        <v>1</v>
      </c>
      <c r="AQ7" s="53">
        <v>9</v>
      </c>
      <c r="AR7" s="48">
        <f>+COUNT(D7:AQ7)</f>
        <v>24</v>
      </c>
    </row>
    <row r="8" spans="2:44" s="20" customFormat="1" ht="14.25" customHeight="1" thickBot="1" x14ac:dyDescent="0.25">
      <c r="B8" s="200">
        <v>4</v>
      </c>
      <c r="C8" s="196" t="s">
        <v>637</v>
      </c>
      <c r="D8" s="54"/>
      <c r="E8" s="31"/>
      <c r="F8" s="31"/>
      <c r="G8" s="31"/>
      <c r="H8" s="31"/>
      <c r="I8" s="31"/>
      <c r="J8" s="31">
        <v>4</v>
      </c>
      <c r="K8" s="31">
        <v>5</v>
      </c>
      <c r="L8" s="31">
        <v>5</v>
      </c>
      <c r="M8" s="31">
        <v>2</v>
      </c>
      <c r="N8" s="31">
        <v>4</v>
      </c>
      <c r="O8" s="31">
        <v>3</v>
      </c>
      <c r="P8" s="31">
        <v>2</v>
      </c>
      <c r="Q8" s="31">
        <v>8</v>
      </c>
      <c r="R8" s="31">
        <v>10</v>
      </c>
      <c r="S8" s="31">
        <v>1</v>
      </c>
      <c r="T8" s="31">
        <v>3</v>
      </c>
      <c r="U8" s="31">
        <v>1</v>
      </c>
      <c r="V8" s="31">
        <v>9</v>
      </c>
      <c r="W8" s="31">
        <v>6</v>
      </c>
      <c r="X8" s="31"/>
      <c r="Y8" s="31"/>
      <c r="Z8" s="31">
        <v>5</v>
      </c>
      <c r="AA8" s="31">
        <v>4</v>
      </c>
      <c r="AB8" s="31">
        <v>8</v>
      </c>
      <c r="AC8" s="31">
        <v>7</v>
      </c>
      <c r="AD8" s="31">
        <v>8</v>
      </c>
      <c r="AE8" s="31">
        <v>8</v>
      </c>
      <c r="AF8" s="31">
        <v>4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53"/>
      <c r="AR8" s="48">
        <f>+COUNT(D8:AQ8)</f>
        <v>21</v>
      </c>
    </row>
    <row r="9" spans="2:44" s="20" customFormat="1" ht="14.25" customHeight="1" thickBot="1" x14ac:dyDescent="0.25">
      <c r="B9" s="200">
        <v>5</v>
      </c>
      <c r="C9" s="196" t="s">
        <v>638</v>
      </c>
      <c r="D9" s="54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>
        <v>4</v>
      </c>
      <c r="Y9" s="31">
        <v>9</v>
      </c>
      <c r="Z9" s="31"/>
      <c r="AA9" s="31">
        <v>9</v>
      </c>
      <c r="AB9" s="31"/>
      <c r="AC9" s="31">
        <v>10</v>
      </c>
      <c r="AD9" s="31">
        <v>4</v>
      </c>
      <c r="AE9" s="31">
        <v>4</v>
      </c>
      <c r="AF9" s="31">
        <v>2</v>
      </c>
      <c r="AG9" s="31">
        <v>3</v>
      </c>
      <c r="AH9" s="31">
        <v>3</v>
      </c>
      <c r="AI9" s="31">
        <v>4</v>
      </c>
      <c r="AJ9" s="31">
        <v>3</v>
      </c>
      <c r="AK9" s="31">
        <v>2</v>
      </c>
      <c r="AL9" s="31">
        <v>2</v>
      </c>
      <c r="AM9" s="31">
        <v>3</v>
      </c>
      <c r="AN9" s="31">
        <v>5</v>
      </c>
      <c r="AO9" s="31">
        <v>3</v>
      </c>
      <c r="AP9" s="31"/>
      <c r="AQ9" s="53"/>
      <c r="AR9" s="48">
        <f>+COUNT(D9:AQ9)</f>
        <v>16</v>
      </c>
    </row>
    <row r="10" spans="2:44" s="20" customFormat="1" ht="14.25" customHeight="1" thickBot="1" x14ac:dyDescent="0.25">
      <c r="B10" s="200">
        <v>6</v>
      </c>
      <c r="C10" s="196" t="s">
        <v>639</v>
      </c>
      <c r="D10" s="54"/>
      <c r="E10" s="31"/>
      <c r="F10" s="31"/>
      <c r="G10" s="31"/>
      <c r="H10" s="31"/>
      <c r="I10" s="31">
        <v>7</v>
      </c>
      <c r="J10" s="31">
        <v>2</v>
      </c>
      <c r="K10" s="31">
        <v>3</v>
      </c>
      <c r="L10" s="31">
        <v>4</v>
      </c>
      <c r="M10" s="31">
        <v>6</v>
      </c>
      <c r="N10" s="31"/>
      <c r="O10" s="31"/>
      <c r="P10" s="31"/>
      <c r="Q10" s="31"/>
      <c r="R10" s="31">
        <v>4</v>
      </c>
      <c r="S10" s="31">
        <v>8</v>
      </c>
      <c r="T10" s="31">
        <v>2</v>
      </c>
      <c r="U10" s="31">
        <v>2</v>
      </c>
      <c r="V10" s="31">
        <v>2</v>
      </c>
      <c r="W10" s="31">
        <v>7</v>
      </c>
      <c r="X10" s="31"/>
      <c r="Y10" s="31"/>
      <c r="Z10" s="31"/>
      <c r="AA10" s="31">
        <v>5</v>
      </c>
      <c r="AB10" s="31">
        <v>7</v>
      </c>
      <c r="AC10" s="31">
        <v>8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53"/>
      <c r="AR10" s="48">
        <f>+COUNT(D10:AQ10)</f>
        <v>14</v>
      </c>
    </row>
    <row r="11" spans="2:44" s="20" customFormat="1" ht="14.25" customHeight="1" thickBot="1" x14ac:dyDescent="0.25">
      <c r="B11" s="200">
        <v>7</v>
      </c>
      <c r="C11" s="196" t="s">
        <v>640</v>
      </c>
      <c r="D11" s="5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>
        <v>2</v>
      </c>
      <c r="AB11" s="31">
        <v>3</v>
      </c>
      <c r="AC11" s="31">
        <v>3</v>
      </c>
      <c r="AD11" s="31">
        <v>3</v>
      </c>
      <c r="AE11" s="31">
        <v>3</v>
      </c>
      <c r="AF11" s="31"/>
      <c r="AG11" s="31">
        <v>8</v>
      </c>
      <c r="AH11" s="31">
        <v>4</v>
      </c>
      <c r="AI11" s="31">
        <v>3</v>
      </c>
      <c r="AJ11" s="31">
        <v>5</v>
      </c>
      <c r="AK11" s="31">
        <v>3</v>
      </c>
      <c r="AL11" s="31">
        <v>4</v>
      </c>
      <c r="AM11" s="31">
        <v>2</v>
      </c>
      <c r="AN11" s="31">
        <v>2</v>
      </c>
      <c r="AO11" s="31"/>
      <c r="AP11" s="31"/>
      <c r="AQ11" s="53"/>
      <c r="AR11" s="48">
        <f>+COUNT(D11:AQ11)</f>
        <v>13</v>
      </c>
    </row>
    <row r="12" spans="2:44" s="20" customFormat="1" ht="14.25" customHeight="1" thickBot="1" x14ac:dyDescent="0.25">
      <c r="B12" s="200">
        <v>8</v>
      </c>
      <c r="C12" s="196" t="s">
        <v>629</v>
      </c>
      <c r="D12" s="5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>
        <v>6</v>
      </c>
      <c r="AI12" s="31">
        <v>7</v>
      </c>
      <c r="AJ12" s="31">
        <v>7</v>
      </c>
      <c r="AK12" s="31">
        <v>4</v>
      </c>
      <c r="AL12" s="31">
        <v>5</v>
      </c>
      <c r="AM12" s="31">
        <v>4</v>
      </c>
      <c r="AN12" s="31">
        <v>4</v>
      </c>
      <c r="AO12" s="31">
        <v>5</v>
      </c>
      <c r="AP12" s="31">
        <v>3</v>
      </c>
      <c r="AQ12" s="53">
        <v>2</v>
      </c>
      <c r="AR12" s="48">
        <f>+COUNT(D12:AQ12)</f>
        <v>10</v>
      </c>
    </row>
    <row r="13" spans="2:44" s="20" customFormat="1" ht="14.25" customHeight="1" thickBot="1" x14ac:dyDescent="0.25">
      <c r="B13" s="200">
        <v>9</v>
      </c>
      <c r="C13" s="196" t="s">
        <v>641</v>
      </c>
      <c r="D13" s="5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>
        <v>9</v>
      </c>
      <c r="AC13" s="31">
        <v>1</v>
      </c>
      <c r="AD13" s="31">
        <v>2</v>
      </c>
      <c r="AE13" s="31">
        <v>1</v>
      </c>
      <c r="AF13" s="31">
        <v>1</v>
      </c>
      <c r="AG13" s="31">
        <v>1</v>
      </c>
      <c r="AH13" s="31">
        <v>1</v>
      </c>
      <c r="AI13" s="31">
        <v>1</v>
      </c>
      <c r="AJ13" s="31">
        <v>1</v>
      </c>
      <c r="AK13" s="31">
        <v>1</v>
      </c>
      <c r="AL13" s="31"/>
      <c r="AM13" s="31"/>
      <c r="AN13" s="31"/>
      <c r="AO13" s="31"/>
      <c r="AP13" s="31"/>
      <c r="AQ13" s="53"/>
      <c r="AR13" s="48">
        <f>+COUNT(D13:AQ13)</f>
        <v>10</v>
      </c>
    </row>
    <row r="14" spans="2:44" s="20" customFormat="1" ht="14.25" customHeight="1" thickBot="1" x14ac:dyDescent="0.25">
      <c r="B14" s="200">
        <v>10</v>
      </c>
      <c r="C14" s="196" t="s">
        <v>642</v>
      </c>
      <c r="D14" s="5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>
        <v>9</v>
      </c>
      <c r="Y14" s="31"/>
      <c r="Z14" s="31"/>
      <c r="AA14" s="31"/>
      <c r="AB14" s="31"/>
      <c r="AC14" s="31"/>
      <c r="AD14" s="31"/>
      <c r="AE14" s="31">
        <v>10</v>
      </c>
      <c r="AF14" s="31"/>
      <c r="AG14" s="31">
        <v>9</v>
      </c>
      <c r="AH14" s="31">
        <v>5</v>
      </c>
      <c r="AI14" s="31">
        <v>6</v>
      </c>
      <c r="AJ14" s="31">
        <v>6</v>
      </c>
      <c r="AK14" s="31">
        <v>6</v>
      </c>
      <c r="AL14" s="31">
        <v>3</v>
      </c>
      <c r="AM14" s="31">
        <v>5</v>
      </c>
      <c r="AN14" s="31"/>
      <c r="AO14" s="31"/>
      <c r="AP14" s="31"/>
      <c r="AQ14" s="53"/>
      <c r="AR14" s="48">
        <f>+COUNT(D14:AQ14)</f>
        <v>9</v>
      </c>
    </row>
    <row r="15" spans="2:44" s="20" customFormat="1" ht="14.25" customHeight="1" thickBot="1" x14ac:dyDescent="0.25">
      <c r="B15" s="200">
        <v>11</v>
      </c>
      <c r="C15" s="196" t="s">
        <v>647</v>
      </c>
      <c r="D15" s="54"/>
      <c r="E15" s="31"/>
      <c r="F15" s="31"/>
      <c r="G15" s="31">
        <v>7</v>
      </c>
      <c r="H15" s="31">
        <v>8</v>
      </c>
      <c r="I15" s="31">
        <v>8</v>
      </c>
      <c r="J15" s="31">
        <v>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v>7</v>
      </c>
      <c r="W15" s="31"/>
      <c r="X15" s="31"/>
      <c r="Y15" s="31"/>
      <c r="Z15" s="31"/>
      <c r="AA15" s="31"/>
      <c r="AB15" s="31">
        <v>10</v>
      </c>
      <c r="AC15" s="31"/>
      <c r="AD15" s="31"/>
      <c r="AE15" s="31"/>
      <c r="AF15" s="31">
        <v>9</v>
      </c>
      <c r="AG15" s="31">
        <v>7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53">
        <v>10</v>
      </c>
      <c r="AR15" s="48">
        <f>+COUNT(D15:AQ15)</f>
        <v>9</v>
      </c>
    </row>
    <row r="16" spans="2:44" s="20" customFormat="1" ht="14.25" customHeight="1" thickBot="1" x14ac:dyDescent="0.25">
      <c r="B16" s="200">
        <v>12</v>
      </c>
      <c r="C16" s="196" t="s">
        <v>643</v>
      </c>
      <c r="D16" s="54"/>
      <c r="E16" s="31"/>
      <c r="F16" s="31">
        <v>4</v>
      </c>
      <c r="G16" s="31">
        <v>1</v>
      </c>
      <c r="H16" s="31">
        <v>2</v>
      </c>
      <c r="I16" s="31">
        <v>1</v>
      </c>
      <c r="J16" s="31"/>
      <c r="K16" s="31"/>
      <c r="L16" s="31">
        <v>1</v>
      </c>
      <c r="M16" s="31">
        <v>1</v>
      </c>
      <c r="N16" s="31">
        <v>2</v>
      </c>
      <c r="O16" s="31">
        <v>2</v>
      </c>
      <c r="P16" s="31">
        <v>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53"/>
      <c r="AR16" s="48">
        <f>+COUNT(D16:AQ16)</f>
        <v>9</v>
      </c>
    </row>
    <row r="17" spans="2:44" s="20" customFormat="1" ht="14.25" customHeight="1" thickBot="1" x14ac:dyDescent="0.25">
      <c r="B17" s="200">
        <v>13</v>
      </c>
      <c r="C17" s="196" t="s">
        <v>646</v>
      </c>
      <c r="D17" s="54">
        <v>6</v>
      </c>
      <c r="E17" s="31">
        <v>7</v>
      </c>
      <c r="F17" s="31">
        <v>10</v>
      </c>
      <c r="G17" s="31">
        <v>8</v>
      </c>
      <c r="H17" s="31">
        <v>7</v>
      </c>
      <c r="I17" s="31">
        <v>9</v>
      </c>
      <c r="J17" s="31">
        <v>9</v>
      </c>
      <c r="K17" s="31">
        <v>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53"/>
      <c r="AR17" s="48">
        <f>+COUNT(D17:AQ17)</f>
        <v>8</v>
      </c>
    </row>
    <row r="18" spans="2:44" s="20" customFormat="1" ht="14.25" customHeight="1" thickBot="1" x14ac:dyDescent="0.25">
      <c r="B18" s="200">
        <v>14</v>
      </c>
      <c r="C18" s="196" t="s">
        <v>644</v>
      </c>
      <c r="D18" s="5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>
        <v>9</v>
      </c>
      <c r="Q18" s="31">
        <v>6</v>
      </c>
      <c r="R18" s="31">
        <v>5</v>
      </c>
      <c r="S18" s="31">
        <v>6</v>
      </c>
      <c r="T18" s="31">
        <v>9</v>
      </c>
      <c r="U18" s="31">
        <v>10</v>
      </c>
      <c r="V18" s="31">
        <v>8</v>
      </c>
      <c r="W18" s="31">
        <v>9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53"/>
      <c r="AR18" s="48">
        <f>+COUNT(D18:AQ18)</f>
        <v>8</v>
      </c>
    </row>
    <row r="19" spans="2:44" s="20" customFormat="1" ht="14.25" customHeight="1" thickBot="1" x14ac:dyDescent="0.25">
      <c r="B19" s="200">
        <v>15</v>
      </c>
      <c r="C19" s="196" t="s">
        <v>645</v>
      </c>
      <c r="D19" s="54"/>
      <c r="E19" s="31"/>
      <c r="F19" s="31"/>
      <c r="G19" s="31"/>
      <c r="H19" s="31"/>
      <c r="I19" s="31"/>
      <c r="J19" s="31"/>
      <c r="K19" s="31"/>
      <c r="L19" s="31"/>
      <c r="M19" s="31">
        <v>7</v>
      </c>
      <c r="N19" s="31">
        <v>3</v>
      </c>
      <c r="O19" s="31"/>
      <c r="P19" s="31"/>
      <c r="Q19" s="31">
        <v>3</v>
      </c>
      <c r="R19" s="31"/>
      <c r="S19" s="31"/>
      <c r="T19" s="31">
        <v>8</v>
      </c>
      <c r="U19" s="31"/>
      <c r="V19" s="31"/>
      <c r="W19" s="31"/>
      <c r="X19" s="31">
        <v>10</v>
      </c>
      <c r="Y19" s="31">
        <v>7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>
        <v>9</v>
      </c>
      <c r="AL19" s="31">
        <v>7</v>
      </c>
      <c r="AM19" s="31"/>
      <c r="AN19" s="31"/>
      <c r="AO19" s="31"/>
      <c r="AP19" s="31"/>
      <c r="AQ19" s="53"/>
      <c r="AR19" s="48">
        <f>+COUNT(D19:AQ19)</f>
        <v>8</v>
      </c>
    </row>
    <row r="20" spans="2:44" s="20" customFormat="1" ht="14.25" customHeight="1" thickBot="1" x14ac:dyDescent="0.25">
      <c r="B20" s="200">
        <v>16</v>
      </c>
      <c r="C20" s="196" t="s">
        <v>648</v>
      </c>
      <c r="D20" s="54"/>
      <c r="E20" s="31"/>
      <c r="F20" s="31">
        <v>8</v>
      </c>
      <c r="G20" s="31">
        <v>5</v>
      </c>
      <c r="H20" s="31">
        <v>5</v>
      </c>
      <c r="I20" s="31">
        <v>4</v>
      </c>
      <c r="J20" s="31">
        <v>6</v>
      </c>
      <c r="K20" s="31">
        <v>4</v>
      </c>
      <c r="L20" s="31">
        <v>7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53"/>
      <c r="AR20" s="48">
        <f>+COUNT(D20:AQ20)</f>
        <v>7</v>
      </c>
    </row>
    <row r="21" spans="2:44" s="20" customFormat="1" ht="14.25" customHeight="1" thickBot="1" x14ac:dyDescent="0.25">
      <c r="B21" s="200">
        <v>17</v>
      </c>
      <c r="C21" s="196" t="s">
        <v>649</v>
      </c>
      <c r="D21" s="5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>
        <v>3</v>
      </c>
      <c r="Y21" s="31">
        <v>4</v>
      </c>
      <c r="Z21" s="31">
        <v>4</v>
      </c>
      <c r="AA21" s="31">
        <v>6</v>
      </c>
      <c r="AB21" s="31">
        <v>2</v>
      </c>
      <c r="AC21" s="31">
        <v>2</v>
      </c>
      <c r="AD21" s="31">
        <v>9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53"/>
      <c r="AR21" s="48">
        <f>+COUNT(D21:AQ21)</f>
        <v>7</v>
      </c>
    </row>
    <row r="22" spans="2:44" s="20" customFormat="1" ht="14.25" customHeight="1" thickBot="1" x14ac:dyDescent="0.25">
      <c r="B22" s="200">
        <v>18</v>
      </c>
      <c r="C22" s="196" t="s">
        <v>650</v>
      </c>
      <c r="D22" s="54"/>
      <c r="E22" s="31">
        <v>6</v>
      </c>
      <c r="F22" s="31"/>
      <c r="G22" s="31"/>
      <c r="H22" s="31"/>
      <c r="I22" s="31"/>
      <c r="J22" s="31">
        <v>7</v>
      </c>
      <c r="K22" s="31">
        <v>7</v>
      </c>
      <c r="L22" s="31">
        <v>9</v>
      </c>
      <c r="M22" s="31"/>
      <c r="N22" s="31">
        <v>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>
        <v>6</v>
      </c>
      <c r="AF22" s="31">
        <v>6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53"/>
      <c r="AR22" s="48">
        <f>+COUNT(D22:AQ22)</f>
        <v>7</v>
      </c>
    </row>
    <row r="23" spans="2:44" s="20" customFormat="1" ht="14.25" customHeight="1" thickBot="1" x14ac:dyDescent="0.25">
      <c r="B23" s="200">
        <v>19</v>
      </c>
      <c r="C23" s="196" t="s">
        <v>651</v>
      </c>
      <c r="D23" s="54">
        <v>5</v>
      </c>
      <c r="E23" s="31">
        <v>4</v>
      </c>
      <c r="F23" s="31">
        <v>3</v>
      </c>
      <c r="G23" s="31">
        <v>3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>
        <v>2</v>
      </c>
      <c r="T23" s="31">
        <v>1</v>
      </c>
      <c r="U23" s="31"/>
      <c r="V23" s="31">
        <v>5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53"/>
      <c r="AR23" s="48">
        <f>+COUNT(D23:AQ23)</f>
        <v>7</v>
      </c>
    </row>
    <row r="24" spans="2:44" s="20" customFormat="1" ht="14.25" customHeight="1" thickBot="1" x14ac:dyDescent="0.25">
      <c r="B24" s="200">
        <v>20</v>
      </c>
      <c r="C24" s="196" t="s">
        <v>624</v>
      </c>
      <c r="D24" s="5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>
        <v>6</v>
      </c>
      <c r="AC24" s="31"/>
      <c r="AD24" s="31"/>
      <c r="AE24" s="31"/>
      <c r="AF24" s="31">
        <v>5</v>
      </c>
      <c r="AG24" s="31">
        <v>4</v>
      </c>
      <c r="AH24" s="31">
        <v>7</v>
      </c>
      <c r="AI24" s="31"/>
      <c r="AJ24" s="31"/>
      <c r="AK24" s="31"/>
      <c r="AL24" s="31"/>
      <c r="AM24" s="31">
        <v>9</v>
      </c>
      <c r="AN24" s="31">
        <v>8</v>
      </c>
      <c r="AO24" s="31">
        <v>2</v>
      </c>
      <c r="AP24" s="31"/>
      <c r="AQ24" s="53"/>
      <c r="AR24" s="48">
        <f>+COUNT(D24:AQ24)</f>
        <v>7</v>
      </c>
    </row>
    <row r="25" spans="2:44" s="20" customFormat="1" ht="14.25" customHeight="1" thickBot="1" x14ac:dyDescent="0.25">
      <c r="B25" s="200">
        <v>21</v>
      </c>
      <c r="C25" s="196" t="s">
        <v>652</v>
      </c>
      <c r="D25" s="54"/>
      <c r="E25" s="31"/>
      <c r="F25" s="31"/>
      <c r="G25" s="31"/>
      <c r="H25" s="31"/>
      <c r="I25" s="31"/>
      <c r="J25" s="31"/>
      <c r="K25" s="31"/>
      <c r="L25" s="31"/>
      <c r="M25" s="31">
        <v>4</v>
      </c>
      <c r="N25" s="31">
        <v>1</v>
      </c>
      <c r="O25" s="31">
        <v>1</v>
      </c>
      <c r="P25" s="31">
        <v>3</v>
      </c>
      <c r="Q25" s="31"/>
      <c r="R25" s="31">
        <v>6</v>
      </c>
      <c r="S25" s="31"/>
      <c r="T25" s="31"/>
      <c r="U25" s="31"/>
      <c r="V25" s="31"/>
      <c r="W25" s="31">
        <v>4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53"/>
      <c r="AR25" s="48">
        <f>+COUNT(D25:AQ25)</f>
        <v>6</v>
      </c>
    </row>
    <row r="26" spans="2:44" s="20" customFormat="1" ht="14.25" customHeight="1" thickBot="1" x14ac:dyDescent="0.25">
      <c r="B26" s="200">
        <v>22</v>
      </c>
      <c r="C26" s="196" t="s">
        <v>653</v>
      </c>
      <c r="D26" s="5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>
        <v>9</v>
      </c>
      <c r="P26" s="31">
        <v>10</v>
      </c>
      <c r="Q26" s="31">
        <v>9</v>
      </c>
      <c r="R26" s="31"/>
      <c r="S26" s="31"/>
      <c r="T26" s="31"/>
      <c r="U26" s="31">
        <v>6</v>
      </c>
      <c r="V26" s="31">
        <v>6</v>
      </c>
      <c r="W26" s="31">
        <v>10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53"/>
      <c r="AR26" s="48">
        <f>+COUNT(D26:AQ26)</f>
        <v>6</v>
      </c>
    </row>
    <row r="27" spans="2:44" s="20" customFormat="1" ht="14.25" customHeight="1" thickBot="1" x14ac:dyDescent="0.25">
      <c r="B27" s="200">
        <v>23</v>
      </c>
      <c r="C27" s="196" t="s">
        <v>654</v>
      </c>
      <c r="D27" s="54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4</v>
      </c>
      <c r="W27" s="31">
        <v>5</v>
      </c>
      <c r="X27" s="31">
        <v>7</v>
      </c>
      <c r="Y27" s="31">
        <v>6</v>
      </c>
      <c r="Z27" s="31">
        <v>6</v>
      </c>
      <c r="AA27" s="31"/>
      <c r="AB27" s="31"/>
      <c r="AC27" s="31"/>
      <c r="AD27" s="31">
        <v>10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53"/>
      <c r="AR27" s="48">
        <f>+COUNT(D27:AQ27)</f>
        <v>6</v>
      </c>
    </row>
    <row r="28" spans="2:44" s="20" customFormat="1" ht="14.25" customHeight="1" thickBot="1" x14ac:dyDescent="0.25">
      <c r="B28" s="200">
        <v>24</v>
      </c>
      <c r="C28" s="196" t="s">
        <v>655</v>
      </c>
      <c r="D28" s="5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>
        <v>3</v>
      </c>
      <c r="AG28" s="31">
        <v>2</v>
      </c>
      <c r="AH28" s="31">
        <v>2</v>
      </c>
      <c r="AI28" s="31">
        <v>2</v>
      </c>
      <c r="AJ28" s="31">
        <v>2</v>
      </c>
      <c r="AK28" s="31"/>
      <c r="AL28" s="31"/>
      <c r="AM28" s="31"/>
      <c r="AN28" s="31"/>
      <c r="AO28" s="31"/>
      <c r="AP28" s="31"/>
      <c r="AQ28" s="53"/>
      <c r="AR28" s="48">
        <f>+COUNT(D28:AQ28)</f>
        <v>5</v>
      </c>
    </row>
    <row r="29" spans="2:44" s="20" customFormat="1" ht="14.25" customHeight="1" thickBot="1" x14ac:dyDescent="0.25">
      <c r="B29" s="200">
        <v>25</v>
      </c>
      <c r="C29" s="196" t="s">
        <v>656</v>
      </c>
      <c r="D29" s="54"/>
      <c r="E29" s="31"/>
      <c r="F29" s="31">
        <v>7</v>
      </c>
      <c r="G29" s="31">
        <v>10</v>
      </c>
      <c r="H29" s="31">
        <v>9</v>
      </c>
      <c r="I29" s="31">
        <v>10</v>
      </c>
      <c r="J29" s="31">
        <v>10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53"/>
      <c r="AR29" s="48">
        <f>+COUNT(D29:AQ29)</f>
        <v>5</v>
      </c>
    </row>
    <row r="30" spans="2:44" s="20" customFormat="1" ht="14.25" customHeight="1" thickBot="1" x14ac:dyDescent="0.25">
      <c r="B30" s="200">
        <v>26</v>
      </c>
      <c r="C30" s="196" t="s">
        <v>657</v>
      </c>
      <c r="D30" s="5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>
        <v>7</v>
      </c>
      <c r="T30" s="31">
        <v>4</v>
      </c>
      <c r="U30" s="31">
        <v>5</v>
      </c>
      <c r="V30" s="31"/>
      <c r="W30" s="31"/>
      <c r="X30" s="31"/>
      <c r="Y30" s="31">
        <v>5</v>
      </c>
      <c r="Z30" s="31">
        <v>1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53"/>
      <c r="AR30" s="48">
        <f>+COUNT(D30:AQ30)</f>
        <v>5</v>
      </c>
    </row>
    <row r="31" spans="2:44" s="20" customFormat="1" ht="14.25" customHeight="1" thickBot="1" x14ac:dyDescent="0.25">
      <c r="B31" s="200">
        <v>27</v>
      </c>
      <c r="C31" s="196" t="s">
        <v>658</v>
      </c>
      <c r="D31" s="54">
        <v>4</v>
      </c>
      <c r="E31" s="31">
        <v>1</v>
      </c>
      <c r="F31" s="31">
        <v>2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v>8</v>
      </c>
      <c r="Z31" s="31"/>
      <c r="AA31" s="31">
        <v>1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53"/>
      <c r="AR31" s="48">
        <f>+COUNT(D31:AQ31)</f>
        <v>5</v>
      </c>
    </row>
    <row r="32" spans="2:44" s="20" customFormat="1" ht="14.25" customHeight="1" thickBot="1" x14ac:dyDescent="0.25">
      <c r="B32" s="200">
        <v>28</v>
      </c>
      <c r="C32" s="196" t="s">
        <v>659</v>
      </c>
      <c r="D32" s="54">
        <v>2</v>
      </c>
      <c r="E32" s="31">
        <v>5</v>
      </c>
      <c r="F32" s="31"/>
      <c r="G32" s="31"/>
      <c r="H32" s="31"/>
      <c r="I32" s="31"/>
      <c r="J32" s="31"/>
      <c r="K32" s="31"/>
      <c r="L32" s="31">
        <v>2</v>
      </c>
      <c r="M32" s="31">
        <v>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53"/>
      <c r="AR32" s="48">
        <f>+COUNT(D32:AQ32)</f>
        <v>4</v>
      </c>
    </row>
    <row r="33" spans="2:44" s="20" customFormat="1" ht="14.25" customHeight="1" thickBot="1" x14ac:dyDescent="0.25">
      <c r="B33" s="200">
        <v>29</v>
      </c>
      <c r="C33" s="196" t="s">
        <v>660</v>
      </c>
      <c r="D33" s="54">
        <v>1</v>
      </c>
      <c r="E33" s="31">
        <v>3</v>
      </c>
      <c r="F33" s="31">
        <v>1</v>
      </c>
      <c r="G33" s="31">
        <v>2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53"/>
      <c r="AR33" s="48">
        <f>+COUNT(D33:AQ33)</f>
        <v>4</v>
      </c>
    </row>
    <row r="34" spans="2:44" s="20" customFormat="1" ht="14.25" customHeight="1" thickBot="1" x14ac:dyDescent="0.25">
      <c r="B34" s="200">
        <v>30</v>
      </c>
      <c r="C34" s="196" t="s">
        <v>661</v>
      </c>
      <c r="D34" s="54">
        <v>9</v>
      </c>
      <c r="E34" s="31">
        <v>9</v>
      </c>
      <c r="F34" s="31">
        <v>9</v>
      </c>
      <c r="G34" s="31">
        <v>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53"/>
      <c r="AR34" s="48">
        <f>+COUNT(D34:AQ34)</f>
        <v>4</v>
      </c>
    </row>
    <row r="35" spans="2:44" s="20" customFormat="1" ht="14.25" customHeight="1" thickBot="1" x14ac:dyDescent="0.25">
      <c r="B35" s="200">
        <v>31</v>
      </c>
      <c r="C35" s="196" t="s">
        <v>314</v>
      </c>
      <c r="D35" s="5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v>7</v>
      </c>
      <c r="S35" s="31">
        <v>4</v>
      </c>
      <c r="T35" s="31">
        <v>6</v>
      </c>
      <c r="U35" s="31">
        <v>7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53"/>
      <c r="AR35" s="48">
        <f>+COUNT(D35:AQ35)</f>
        <v>4</v>
      </c>
    </row>
    <row r="36" spans="2:44" s="20" customFormat="1" ht="14.25" customHeight="1" thickBot="1" x14ac:dyDescent="0.25">
      <c r="B36" s="200">
        <v>32</v>
      </c>
      <c r="C36" s="196" t="s">
        <v>662</v>
      </c>
      <c r="D36" s="54">
        <v>3</v>
      </c>
      <c r="E36" s="31">
        <v>2</v>
      </c>
      <c r="F36" s="31">
        <v>6</v>
      </c>
      <c r="G36" s="31">
        <v>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53"/>
      <c r="AR36" s="48">
        <f>+COUNT(D36:AQ36)</f>
        <v>4</v>
      </c>
    </row>
    <row r="37" spans="2:44" s="20" customFormat="1" ht="14.25" customHeight="1" thickBot="1" x14ac:dyDescent="0.25">
      <c r="B37" s="200">
        <v>33</v>
      </c>
      <c r="C37" s="196" t="s">
        <v>663</v>
      </c>
      <c r="D37" s="5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>
        <v>8</v>
      </c>
      <c r="AJ37" s="31"/>
      <c r="AK37" s="31">
        <v>10</v>
      </c>
      <c r="AL37" s="31"/>
      <c r="AM37" s="31">
        <v>8</v>
      </c>
      <c r="AN37" s="31">
        <v>9</v>
      </c>
      <c r="AO37" s="31"/>
      <c r="AP37" s="31"/>
      <c r="AQ37" s="53"/>
      <c r="AR37" s="48">
        <f>+COUNT(D37:AQ37)</f>
        <v>4</v>
      </c>
    </row>
    <row r="38" spans="2:44" s="20" customFormat="1" ht="14.25" customHeight="1" thickBot="1" x14ac:dyDescent="0.25">
      <c r="B38" s="200">
        <v>34</v>
      </c>
      <c r="C38" s="196" t="s">
        <v>631</v>
      </c>
      <c r="D38" s="5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>
        <v>9</v>
      </c>
      <c r="AK38" s="31"/>
      <c r="AL38" s="31"/>
      <c r="AM38" s="31"/>
      <c r="AN38" s="31"/>
      <c r="AO38" s="31">
        <v>7</v>
      </c>
      <c r="AP38" s="31">
        <v>4</v>
      </c>
      <c r="AQ38" s="53">
        <v>4</v>
      </c>
      <c r="AR38" s="48">
        <f>+COUNT(D38:AQ38)</f>
        <v>4</v>
      </c>
    </row>
    <row r="39" spans="2:44" s="20" customFormat="1" ht="14.25" customHeight="1" thickBot="1" x14ac:dyDescent="0.25">
      <c r="B39" s="200">
        <v>35</v>
      </c>
      <c r="C39" s="196" t="s">
        <v>623</v>
      </c>
      <c r="D39" s="54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>
        <v>3</v>
      </c>
      <c r="AO39" s="31">
        <v>1</v>
      </c>
      <c r="AP39" s="31">
        <v>2</v>
      </c>
      <c r="AQ39" s="53">
        <v>1</v>
      </c>
      <c r="AR39" s="48">
        <f>+COUNT(D39:AQ39)</f>
        <v>4</v>
      </c>
    </row>
    <row r="40" spans="2:44" s="20" customFormat="1" ht="14.25" customHeight="1" thickBot="1" x14ac:dyDescent="0.25">
      <c r="B40" s="200">
        <v>36</v>
      </c>
      <c r="C40" s="196" t="s">
        <v>664</v>
      </c>
      <c r="D40" s="5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>
        <v>9</v>
      </c>
      <c r="AJ40" s="31"/>
      <c r="AK40" s="31"/>
      <c r="AL40" s="31">
        <v>9</v>
      </c>
      <c r="AM40" s="31">
        <v>1</v>
      </c>
      <c r="AN40" s="31">
        <v>1</v>
      </c>
      <c r="AO40" s="31"/>
      <c r="AP40" s="31"/>
      <c r="AQ40" s="53"/>
      <c r="AR40" s="48">
        <f>+COUNT(D40:AQ40)</f>
        <v>4</v>
      </c>
    </row>
    <row r="41" spans="2:44" s="20" customFormat="1" ht="14.25" customHeight="1" thickBot="1" x14ac:dyDescent="0.25">
      <c r="B41" s="200">
        <v>37</v>
      </c>
      <c r="C41" s="196" t="s">
        <v>665</v>
      </c>
      <c r="D41" s="54"/>
      <c r="E41" s="31"/>
      <c r="F41" s="31"/>
      <c r="G41" s="31"/>
      <c r="H41" s="31">
        <v>4</v>
      </c>
      <c r="I41" s="31">
        <v>6</v>
      </c>
      <c r="J41" s="31"/>
      <c r="K41" s="31">
        <v>6</v>
      </c>
      <c r="L41" s="31">
        <v>8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53"/>
      <c r="AR41" s="48">
        <f>+COUNT(D41:AQ41)</f>
        <v>4</v>
      </c>
    </row>
    <row r="42" spans="2:44" s="20" customFormat="1" ht="14.25" customHeight="1" thickBot="1" x14ac:dyDescent="0.25">
      <c r="B42" s="200">
        <v>38</v>
      </c>
      <c r="C42" s="196" t="s">
        <v>666</v>
      </c>
      <c r="D42" s="5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>
        <v>6</v>
      </c>
      <c r="P42" s="31"/>
      <c r="Q42" s="31">
        <v>4</v>
      </c>
      <c r="R42" s="31"/>
      <c r="S42" s="31"/>
      <c r="T42" s="31"/>
      <c r="U42" s="31"/>
      <c r="V42" s="31"/>
      <c r="W42" s="31"/>
      <c r="X42" s="31"/>
      <c r="Y42" s="31"/>
      <c r="Z42" s="31">
        <v>7</v>
      </c>
      <c r="AA42" s="31">
        <v>10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53"/>
      <c r="AR42" s="48">
        <f>+COUNT(D42:AQ42)</f>
        <v>4</v>
      </c>
    </row>
    <row r="43" spans="2:44" s="20" customFormat="1" ht="14.25" customHeight="1" thickBot="1" x14ac:dyDescent="0.25">
      <c r="B43" s="200">
        <v>39</v>
      </c>
      <c r="C43" s="196" t="s">
        <v>667</v>
      </c>
      <c r="D43" s="54"/>
      <c r="E43" s="31"/>
      <c r="F43" s="31"/>
      <c r="G43" s="31"/>
      <c r="H43" s="31">
        <v>1</v>
      </c>
      <c r="I43" s="31">
        <v>3</v>
      </c>
      <c r="J43" s="31">
        <v>1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53"/>
      <c r="AR43" s="48">
        <f>+COUNT(D43:AQ43)</f>
        <v>3</v>
      </c>
    </row>
    <row r="44" spans="2:44" s="20" customFormat="1" ht="14.25" customHeight="1" thickBot="1" x14ac:dyDescent="0.25">
      <c r="B44" s="200">
        <v>40</v>
      </c>
      <c r="C44" s="196" t="s">
        <v>668</v>
      </c>
      <c r="D44" s="5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>
        <v>8</v>
      </c>
      <c r="AM44" s="31">
        <v>7</v>
      </c>
      <c r="AN44" s="31">
        <v>6</v>
      </c>
      <c r="AO44" s="31"/>
      <c r="AP44" s="31"/>
      <c r="AQ44" s="53"/>
      <c r="AR44" s="48">
        <f>+COUNT(D44:AQ44)</f>
        <v>3</v>
      </c>
    </row>
    <row r="45" spans="2:44" s="20" customFormat="1" ht="14.25" customHeight="1" thickBot="1" x14ac:dyDescent="0.25">
      <c r="B45" s="200">
        <v>41</v>
      </c>
      <c r="C45" s="196" t="s">
        <v>304</v>
      </c>
      <c r="D45" s="54"/>
      <c r="E45" s="31"/>
      <c r="F45" s="31"/>
      <c r="G45" s="31"/>
      <c r="H45" s="31"/>
      <c r="I45" s="31"/>
      <c r="J45" s="31"/>
      <c r="K45" s="31">
        <v>8</v>
      </c>
      <c r="L45" s="31"/>
      <c r="M45" s="31"/>
      <c r="N45" s="31">
        <v>5</v>
      </c>
      <c r="O45" s="31">
        <v>10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53"/>
      <c r="AR45" s="48">
        <f>+COUNT(D45:AQ45)</f>
        <v>3</v>
      </c>
    </row>
    <row r="46" spans="2:44" s="20" customFormat="1" ht="14.25" customHeight="1" thickBot="1" x14ac:dyDescent="0.25">
      <c r="B46" s="200">
        <v>42</v>
      </c>
      <c r="C46" s="196" t="s">
        <v>669</v>
      </c>
      <c r="D46" s="5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>
        <v>10</v>
      </c>
      <c r="AK46" s="31">
        <v>8</v>
      </c>
      <c r="AL46" s="31">
        <v>6</v>
      </c>
      <c r="AM46" s="31"/>
      <c r="AN46" s="31"/>
      <c r="AO46" s="31"/>
      <c r="AP46" s="31"/>
      <c r="AQ46" s="53"/>
      <c r="AR46" s="48">
        <f>+COUNT(D46:AQ46)</f>
        <v>3</v>
      </c>
    </row>
    <row r="47" spans="2:44" s="20" customFormat="1" ht="14.25" customHeight="1" thickBot="1" x14ac:dyDescent="0.25">
      <c r="B47" s="200">
        <v>43</v>
      </c>
      <c r="C47" s="196" t="s">
        <v>670</v>
      </c>
      <c r="D47" s="54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>
        <v>8</v>
      </c>
      <c r="S47" s="31">
        <v>9</v>
      </c>
      <c r="T47" s="31">
        <v>10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53"/>
      <c r="AR47" s="48">
        <f>+COUNT(D47:AQ47)</f>
        <v>3</v>
      </c>
    </row>
    <row r="48" spans="2:44" s="20" customFormat="1" ht="14.25" customHeight="1" thickBot="1" x14ac:dyDescent="0.25">
      <c r="B48" s="200">
        <v>44</v>
      </c>
      <c r="C48" s="196" t="s">
        <v>326</v>
      </c>
      <c r="D48" s="54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>
        <v>9</v>
      </c>
      <c r="S48" s="31"/>
      <c r="T48" s="31"/>
      <c r="U48" s="31"/>
      <c r="V48" s="31"/>
      <c r="W48" s="31">
        <v>8</v>
      </c>
      <c r="X48" s="31"/>
      <c r="Y48" s="31">
        <v>1</v>
      </c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53"/>
      <c r="AR48" s="48">
        <f>+COUNT(D48:AQ48)</f>
        <v>3</v>
      </c>
    </row>
    <row r="49" spans="2:44" s="20" customFormat="1" ht="14.25" customHeight="1" thickBot="1" x14ac:dyDescent="0.25">
      <c r="B49" s="200">
        <v>45</v>
      </c>
      <c r="C49" s="196" t="s">
        <v>671</v>
      </c>
      <c r="D49" s="54"/>
      <c r="E49" s="31"/>
      <c r="F49" s="31"/>
      <c r="G49" s="31"/>
      <c r="H49" s="31"/>
      <c r="I49" s="31"/>
      <c r="J49" s="31"/>
      <c r="K49" s="31"/>
      <c r="L49" s="31">
        <v>10</v>
      </c>
      <c r="M49" s="31"/>
      <c r="N49" s="31">
        <v>7</v>
      </c>
      <c r="O49" s="31"/>
      <c r="P49" s="31">
        <v>7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53"/>
      <c r="AR49" s="48">
        <f>+COUNT(D49:AQ49)</f>
        <v>3</v>
      </c>
    </row>
    <row r="50" spans="2:44" s="20" customFormat="1" ht="14.25" customHeight="1" thickBot="1" x14ac:dyDescent="0.25">
      <c r="B50" s="200">
        <v>46</v>
      </c>
      <c r="C50" s="196" t="s">
        <v>672</v>
      </c>
      <c r="D50" s="54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>
        <v>10</v>
      </c>
      <c r="AH50" s="31">
        <v>8</v>
      </c>
      <c r="AI50" s="31"/>
      <c r="AJ50" s="31"/>
      <c r="AK50" s="31"/>
      <c r="AL50" s="31"/>
      <c r="AM50" s="31"/>
      <c r="AN50" s="31"/>
      <c r="AO50" s="31"/>
      <c r="AP50" s="31"/>
      <c r="AQ50" s="53"/>
      <c r="AR50" s="48">
        <f>+COUNT(D50:AQ50)</f>
        <v>2</v>
      </c>
    </row>
    <row r="51" spans="2:44" s="20" customFormat="1" ht="14.25" customHeight="1" thickBot="1" x14ac:dyDescent="0.25">
      <c r="B51" s="200">
        <v>47</v>
      </c>
      <c r="C51" s="196" t="s">
        <v>673</v>
      </c>
      <c r="D51" s="54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>
        <v>5</v>
      </c>
      <c r="AJ51" s="31">
        <v>4</v>
      </c>
      <c r="AK51" s="31"/>
      <c r="AL51" s="31"/>
      <c r="AM51" s="31"/>
      <c r="AN51" s="31"/>
      <c r="AO51" s="31"/>
      <c r="AP51" s="31"/>
      <c r="AQ51" s="53"/>
      <c r="AR51" s="48">
        <f>+COUNT(D51:AQ51)</f>
        <v>2</v>
      </c>
    </row>
    <row r="52" spans="2:44" s="20" customFormat="1" ht="14.25" customHeight="1" thickBot="1" x14ac:dyDescent="0.25">
      <c r="B52" s="200">
        <v>48</v>
      </c>
      <c r="C52" s="196" t="s">
        <v>674</v>
      </c>
      <c r="D52" s="54"/>
      <c r="E52" s="31"/>
      <c r="F52" s="31"/>
      <c r="G52" s="31"/>
      <c r="H52" s="31"/>
      <c r="I52" s="31"/>
      <c r="J52" s="31"/>
      <c r="K52" s="31"/>
      <c r="L52" s="31"/>
      <c r="M52" s="31">
        <v>10</v>
      </c>
      <c r="N52" s="31"/>
      <c r="O52" s="31">
        <v>8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53"/>
      <c r="AR52" s="48">
        <f>+COUNT(D52:AQ52)</f>
        <v>2</v>
      </c>
    </row>
    <row r="53" spans="2:44" s="20" customFormat="1" ht="14.25" customHeight="1" thickBot="1" x14ac:dyDescent="0.25">
      <c r="B53" s="200">
        <v>49</v>
      </c>
      <c r="C53" s="196" t="s">
        <v>634</v>
      </c>
      <c r="D53" s="54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>
        <v>10</v>
      </c>
      <c r="AP53" s="31">
        <v>10</v>
      </c>
      <c r="AQ53" s="53"/>
      <c r="AR53" s="48">
        <f>+COUNT(D53:AQ53)</f>
        <v>2</v>
      </c>
    </row>
    <row r="54" spans="2:44" s="20" customFormat="1" ht="14.25" customHeight="1" thickBot="1" x14ac:dyDescent="0.25">
      <c r="B54" s="200">
        <v>50</v>
      </c>
      <c r="C54" s="196" t="s">
        <v>675</v>
      </c>
      <c r="D54" s="54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>
        <v>10</v>
      </c>
      <c r="W54" s="31"/>
      <c r="X54" s="31">
        <v>5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53"/>
      <c r="AR54" s="48">
        <f>+COUNT(D54:AQ54)</f>
        <v>2</v>
      </c>
    </row>
    <row r="55" spans="2:44" s="20" customFormat="1" ht="14.25" customHeight="1" thickBot="1" x14ac:dyDescent="0.25">
      <c r="B55" s="200">
        <v>51</v>
      </c>
      <c r="C55" s="196" t="s">
        <v>360</v>
      </c>
      <c r="D55" s="54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>
        <v>10</v>
      </c>
      <c r="R55" s="31"/>
      <c r="S55" s="31"/>
      <c r="T55" s="31"/>
      <c r="U55" s="31"/>
      <c r="V55" s="31"/>
      <c r="W55" s="31"/>
      <c r="X55" s="31">
        <v>6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53"/>
      <c r="AR55" s="48">
        <f>+COUNT(D55:AQ55)</f>
        <v>2</v>
      </c>
    </row>
    <row r="56" spans="2:44" s="20" customFormat="1" ht="14.25" customHeight="1" thickBot="1" x14ac:dyDescent="0.25">
      <c r="B56" s="200">
        <v>52</v>
      </c>
      <c r="C56" s="196" t="s">
        <v>756</v>
      </c>
      <c r="D56" s="54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>
        <v>8</v>
      </c>
      <c r="AQ56" s="53">
        <v>5</v>
      </c>
      <c r="AR56" s="48">
        <f>+COUNT(D56:AQ56)</f>
        <v>2</v>
      </c>
    </row>
    <row r="57" spans="2:44" s="20" customFormat="1" ht="14.25" customHeight="1" thickBot="1" x14ac:dyDescent="0.25">
      <c r="B57" s="200">
        <v>53</v>
      </c>
      <c r="C57" s="196" t="s">
        <v>676</v>
      </c>
      <c r="D57" s="54">
        <v>8</v>
      </c>
      <c r="E57" s="31">
        <v>8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53"/>
      <c r="AR57" s="48">
        <f>+COUNT(D57:AQ57)</f>
        <v>2</v>
      </c>
    </row>
    <row r="58" spans="2:44" s="20" customFormat="1" ht="14.25" customHeight="1" thickBot="1" x14ac:dyDescent="0.25">
      <c r="B58" s="200">
        <v>54</v>
      </c>
      <c r="C58" s="196" t="s">
        <v>633</v>
      </c>
      <c r="D58" s="54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>
        <v>9</v>
      </c>
      <c r="AP58" s="31">
        <v>9</v>
      </c>
      <c r="AQ58" s="53"/>
      <c r="AR58" s="48">
        <f>+COUNT(D58:AQ58)</f>
        <v>2</v>
      </c>
    </row>
    <row r="59" spans="2:44" s="20" customFormat="1" ht="14.25" customHeight="1" thickBot="1" x14ac:dyDescent="0.25">
      <c r="B59" s="200">
        <v>55</v>
      </c>
      <c r="C59" s="196" t="s">
        <v>687</v>
      </c>
      <c r="D59" s="54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>
        <v>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53">
        <v>8</v>
      </c>
      <c r="AR59" s="48">
        <f>+COUNT(D59:AQ59)</f>
        <v>2</v>
      </c>
    </row>
    <row r="60" spans="2:44" s="20" customFormat="1" ht="14.25" customHeight="1" thickBot="1" x14ac:dyDescent="0.25">
      <c r="B60" s="200">
        <v>56</v>
      </c>
      <c r="C60" s="196" t="s">
        <v>677</v>
      </c>
      <c r="D60" s="54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>
        <v>10</v>
      </c>
      <c r="Z60" s="31">
        <v>8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53"/>
      <c r="AR60" s="48">
        <f>+COUNT(D60:AQ60)</f>
        <v>2</v>
      </c>
    </row>
    <row r="61" spans="2:44" s="20" customFormat="1" ht="14.25" customHeight="1" thickBot="1" x14ac:dyDescent="0.25">
      <c r="B61" s="200">
        <v>57</v>
      </c>
      <c r="C61" s="196" t="s">
        <v>755</v>
      </c>
      <c r="D61" s="54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>
        <v>6</v>
      </c>
      <c r="AQ61" s="53">
        <v>6</v>
      </c>
      <c r="AR61" s="48">
        <f>+COUNT(D61:AQ61)</f>
        <v>2</v>
      </c>
    </row>
    <row r="62" spans="2:44" s="20" customFormat="1" ht="14.25" customHeight="1" thickBot="1" x14ac:dyDescent="0.25">
      <c r="B62" s="200">
        <v>58</v>
      </c>
      <c r="C62" s="196" t="s">
        <v>678</v>
      </c>
      <c r="D62" s="54"/>
      <c r="E62" s="31"/>
      <c r="F62" s="31"/>
      <c r="G62" s="31"/>
      <c r="H62" s="31"/>
      <c r="I62" s="31"/>
      <c r="J62" s="31"/>
      <c r="K62" s="31"/>
      <c r="L62" s="31"/>
      <c r="M62" s="31"/>
      <c r="N62" s="31">
        <v>9</v>
      </c>
      <c r="O62" s="31"/>
      <c r="P62" s="31">
        <v>8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53"/>
      <c r="AR62" s="48">
        <f>+COUNT(D62:AQ62)</f>
        <v>2</v>
      </c>
    </row>
    <row r="63" spans="2:44" s="20" customFormat="1" ht="14.25" customHeight="1" thickBot="1" x14ac:dyDescent="0.25">
      <c r="B63" s="200">
        <v>59</v>
      </c>
      <c r="C63" s="196" t="s">
        <v>679</v>
      </c>
      <c r="D63" s="54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>
        <v>7</v>
      </c>
      <c r="AE63" s="31">
        <v>7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53"/>
      <c r="AR63" s="48">
        <f>+COUNT(D63:AQ63)</f>
        <v>2</v>
      </c>
    </row>
    <row r="64" spans="2:44" s="20" customFormat="1" ht="14.25" customHeight="1" thickBot="1" x14ac:dyDescent="0.25">
      <c r="B64" s="200">
        <v>60</v>
      </c>
      <c r="C64" s="196" t="s">
        <v>680</v>
      </c>
      <c r="D64" s="54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>
        <v>10</v>
      </c>
      <c r="AM64" s="31">
        <v>6</v>
      </c>
      <c r="AN64" s="31"/>
      <c r="AO64" s="31"/>
      <c r="AP64" s="31"/>
      <c r="AQ64" s="53"/>
      <c r="AR64" s="48">
        <f>+COUNT(D64:AQ64)</f>
        <v>2</v>
      </c>
    </row>
    <row r="65" spans="2:44" s="20" customFormat="1" ht="14.25" customHeight="1" thickBot="1" x14ac:dyDescent="0.25">
      <c r="B65" s="200">
        <v>61</v>
      </c>
      <c r="C65" s="196" t="s">
        <v>618</v>
      </c>
      <c r="D65" s="54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>
        <v>7</v>
      </c>
      <c r="AQ65" s="53">
        <v>3</v>
      </c>
      <c r="AR65" s="48">
        <f>+COUNT(D65:AQ65)</f>
        <v>2</v>
      </c>
    </row>
    <row r="66" spans="2:44" s="20" customFormat="1" ht="14.25" customHeight="1" thickBot="1" x14ac:dyDescent="0.25">
      <c r="B66" s="200">
        <v>62</v>
      </c>
      <c r="C66" s="196" t="s">
        <v>681</v>
      </c>
      <c r="D66" s="54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>
        <v>9</v>
      </c>
      <c r="AD66" s="31"/>
      <c r="AE66" s="31">
        <v>9</v>
      </c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53"/>
      <c r="AR66" s="48">
        <f>+COUNT(D66:AQ66)</f>
        <v>2</v>
      </c>
    </row>
    <row r="67" spans="2:44" s="20" customFormat="1" ht="14.25" customHeight="1" thickBot="1" x14ac:dyDescent="0.25">
      <c r="B67" s="200">
        <v>63</v>
      </c>
      <c r="C67" s="196" t="s">
        <v>754</v>
      </c>
      <c r="D67" s="54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>
        <v>5</v>
      </c>
      <c r="AQ67" s="53"/>
      <c r="AR67" s="48">
        <f>+COUNT(D67:AQ67)</f>
        <v>1</v>
      </c>
    </row>
    <row r="68" spans="2:44" s="20" customFormat="1" ht="14.25" customHeight="1" thickBot="1" x14ac:dyDescent="0.25">
      <c r="B68" s="200">
        <v>64</v>
      </c>
      <c r="C68" s="196" t="s">
        <v>682</v>
      </c>
      <c r="D68" s="54"/>
      <c r="E68" s="31"/>
      <c r="F68" s="31"/>
      <c r="G68" s="31"/>
      <c r="H68" s="31"/>
      <c r="I68" s="31"/>
      <c r="J68" s="31"/>
      <c r="K68" s="31"/>
      <c r="L68" s="31"/>
      <c r="M68" s="31">
        <v>9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53"/>
      <c r="AR68" s="48">
        <f>+COUNT(D68:AQ68)</f>
        <v>1</v>
      </c>
    </row>
    <row r="69" spans="2:44" s="20" customFormat="1" ht="14.25" customHeight="1" thickBot="1" x14ac:dyDescent="0.25">
      <c r="B69" s="200">
        <v>65</v>
      </c>
      <c r="C69" s="196" t="s">
        <v>683</v>
      </c>
      <c r="D69" s="54">
        <v>7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53"/>
      <c r="AR69" s="48">
        <f>+COUNT(D69:AQ69)</f>
        <v>1</v>
      </c>
    </row>
    <row r="70" spans="2:44" s="20" customFormat="1" ht="14.25" customHeight="1" thickBot="1" x14ac:dyDescent="0.25">
      <c r="B70" s="200">
        <v>66</v>
      </c>
      <c r="C70" s="196" t="s">
        <v>684</v>
      </c>
      <c r="D70" s="54"/>
      <c r="E70" s="31"/>
      <c r="F70" s="31"/>
      <c r="G70" s="31"/>
      <c r="H70" s="31">
        <v>10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53"/>
      <c r="AR70" s="48">
        <f>+COUNT(D70:AQ70)</f>
        <v>1</v>
      </c>
    </row>
    <row r="71" spans="2:44" s="20" customFormat="1" ht="14.25" customHeight="1" thickBot="1" x14ac:dyDescent="0.25">
      <c r="B71" s="200">
        <v>67</v>
      </c>
      <c r="C71" s="196" t="s">
        <v>630</v>
      </c>
      <c r="D71" s="54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>
        <v>6</v>
      </c>
      <c r="AP71" s="31"/>
      <c r="AQ71" s="53"/>
      <c r="AR71" s="48">
        <f>+COUNT(D71:AQ71)</f>
        <v>1</v>
      </c>
    </row>
    <row r="72" spans="2:44" s="20" customFormat="1" ht="14.25" customHeight="1" thickBot="1" x14ac:dyDescent="0.25">
      <c r="B72" s="200">
        <v>68</v>
      </c>
      <c r="C72" s="196" t="s">
        <v>685</v>
      </c>
      <c r="D72" s="54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>
        <v>10</v>
      </c>
      <c r="AJ72" s="31"/>
      <c r="AK72" s="31"/>
      <c r="AL72" s="31"/>
      <c r="AM72" s="31"/>
      <c r="AN72" s="31"/>
      <c r="AO72" s="31"/>
      <c r="AP72" s="31"/>
      <c r="AQ72" s="53"/>
      <c r="AR72" s="48">
        <f>+COUNT(D72:AQ72)</f>
        <v>1</v>
      </c>
    </row>
    <row r="73" spans="2:44" s="20" customFormat="1" ht="14.25" customHeight="1" thickBot="1" x14ac:dyDescent="0.25">
      <c r="B73" s="200">
        <v>69</v>
      </c>
      <c r="C73" s="196" t="s">
        <v>686</v>
      </c>
      <c r="D73" s="54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>
        <v>7</v>
      </c>
      <c r="AL73" s="31"/>
      <c r="AM73" s="31"/>
      <c r="AN73" s="31"/>
      <c r="AO73" s="31"/>
      <c r="AP73" s="31"/>
      <c r="AQ73" s="53"/>
      <c r="AR73" s="48">
        <f>+COUNT(D73:AQ73)</f>
        <v>1</v>
      </c>
    </row>
    <row r="74" spans="2:44" s="20" customFormat="1" ht="14.25" customHeight="1" thickBot="1" x14ac:dyDescent="0.25">
      <c r="B74" s="200">
        <v>70</v>
      </c>
      <c r="C74" s="196" t="s">
        <v>688</v>
      </c>
      <c r="D74" s="54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v>8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53"/>
      <c r="AR74" s="48">
        <f>+COUNT(D74:AQ74)</f>
        <v>1</v>
      </c>
    </row>
    <row r="75" spans="2:44" s="20" customFormat="1" ht="14.25" customHeight="1" thickBot="1" x14ac:dyDescent="0.25">
      <c r="B75" s="200">
        <v>71</v>
      </c>
      <c r="C75" s="196" t="s">
        <v>689</v>
      </c>
      <c r="D75" s="54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>
        <v>7</v>
      </c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53"/>
      <c r="AR75" s="48">
        <f>+COUNT(D75:AQ75)</f>
        <v>1</v>
      </c>
    </row>
    <row r="76" spans="2:44" s="20" customFormat="1" ht="14.25" customHeight="1" thickBot="1" x14ac:dyDescent="0.25">
      <c r="B76" s="200">
        <v>72</v>
      </c>
      <c r="C76" s="196" t="s">
        <v>690</v>
      </c>
      <c r="D76" s="54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>
        <v>10</v>
      </c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53"/>
      <c r="AR76" s="48">
        <f>+COUNT(D76:AQ76)</f>
        <v>1</v>
      </c>
    </row>
    <row r="77" spans="2:44" s="20" customFormat="1" ht="14.25" customHeight="1" thickBot="1" x14ac:dyDescent="0.25">
      <c r="B77" s="200">
        <v>73</v>
      </c>
      <c r="C77" s="196" t="s">
        <v>691</v>
      </c>
      <c r="D77" s="54">
        <v>10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53"/>
      <c r="AR77" s="48">
        <f>+COUNT(D77:AQ77)</f>
        <v>1</v>
      </c>
    </row>
    <row r="78" spans="2:44" s="20" customFormat="1" ht="14.25" customHeight="1" thickBot="1" x14ac:dyDescent="0.25">
      <c r="B78" s="200">
        <v>74</v>
      </c>
      <c r="C78" s="196" t="s">
        <v>632</v>
      </c>
      <c r="D78" s="54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>
        <v>8</v>
      </c>
      <c r="AP78" s="31"/>
      <c r="AQ78" s="53"/>
      <c r="AR78" s="48">
        <f>+COUNT(D78:AQ78)</f>
        <v>1</v>
      </c>
    </row>
    <row r="79" spans="2:44" s="20" customFormat="1" ht="14.25" customHeight="1" thickBot="1" x14ac:dyDescent="0.25">
      <c r="B79" s="200">
        <v>75</v>
      </c>
      <c r="C79" s="197" t="s">
        <v>692</v>
      </c>
      <c r="D79" s="54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>
        <v>1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53"/>
      <c r="AR79" s="48">
        <f>+COUNT(D79:AQ79)</f>
        <v>1</v>
      </c>
    </row>
    <row r="80" spans="2:44" s="20" customFormat="1" ht="14.25" customHeight="1" thickBot="1" x14ac:dyDescent="0.25">
      <c r="B80" s="200">
        <v>76</v>
      </c>
      <c r="C80" s="197" t="s">
        <v>693</v>
      </c>
      <c r="D80" s="54"/>
      <c r="E80" s="31"/>
      <c r="F80" s="31"/>
      <c r="G80" s="31"/>
      <c r="H80" s="31"/>
      <c r="I80" s="31"/>
      <c r="J80" s="31"/>
      <c r="K80" s="31">
        <v>10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53"/>
      <c r="AR80" s="48">
        <f>+COUNT(D80:AQ80)</f>
        <v>1</v>
      </c>
    </row>
    <row r="81" spans="2:44" s="20" customFormat="1" ht="14.25" customHeight="1" thickBot="1" x14ac:dyDescent="0.25">
      <c r="B81" s="200">
        <v>77</v>
      </c>
      <c r="C81" s="197" t="s">
        <v>855</v>
      </c>
      <c r="D81" s="5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192">
        <v>7</v>
      </c>
      <c r="AR81" s="48">
        <f>+COUNT(D81:AQ81)</f>
        <v>1</v>
      </c>
    </row>
    <row r="82" spans="2:44" s="20" customFormat="1" ht="14.25" customHeight="1" thickBot="1" x14ac:dyDescent="0.25">
      <c r="B82" s="200">
        <v>78</v>
      </c>
      <c r="C82" s="197" t="s">
        <v>694</v>
      </c>
      <c r="D82" s="54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>
        <v>9</v>
      </c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53"/>
      <c r="AR82" s="48">
        <f>+COUNT(D82:AQ82)</f>
        <v>1</v>
      </c>
    </row>
    <row r="83" spans="2:44" s="20" customFormat="1" ht="14.25" customHeight="1" thickBot="1" x14ac:dyDescent="0.25">
      <c r="B83" s="200">
        <v>79</v>
      </c>
      <c r="C83" s="197" t="s">
        <v>695</v>
      </c>
      <c r="D83" s="54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>
        <v>7</v>
      </c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53"/>
      <c r="AR83" s="48">
        <f>+COUNT(D83:AQ83)</f>
        <v>1</v>
      </c>
    </row>
    <row r="84" spans="2:44" s="20" customFormat="1" ht="14.25" customHeight="1" thickBot="1" x14ac:dyDescent="0.25">
      <c r="B84" s="201">
        <v>80</v>
      </c>
      <c r="C84" s="198" t="s">
        <v>696</v>
      </c>
      <c r="D84" s="5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>
        <v>10</v>
      </c>
      <c r="AI84" s="36"/>
      <c r="AJ84" s="36"/>
      <c r="AK84" s="36"/>
      <c r="AL84" s="36"/>
      <c r="AM84" s="36"/>
      <c r="AN84" s="36"/>
      <c r="AO84" s="36"/>
      <c r="AP84" s="36"/>
      <c r="AQ84" s="56"/>
      <c r="AR84" s="48">
        <f>+COUNT(D84:AQ84)</f>
        <v>1</v>
      </c>
    </row>
    <row r="85" spans="2:44" ht="13.5" thickBot="1" x14ac:dyDescent="0.25">
      <c r="D85" s="193">
        <f t="shared" ref="D85:AN85" si="0">SUM(D5:D75)</f>
        <v>45</v>
      </c>
      <c r="E85" s="194">
        <f t="shared" si="0"/>
        <v>55</v>
      </c>
      <c r="F85" s="194">
        <f t="shared" si="0"/>
        <v>55</v>
      </c>
      <c r="G85" s="194">
        <f t="shared" si="0"/>
        <v>55</v>
      </c>
      <c r="H85" s="194">
        <f t="shared" si="0"/>
        <v>55</v>
      </c>
      <c r="I85" s="194">
        <f t="shared" si="0"/>
        <v>55</v>
      </c>
      <c r="J85" s="194">
        <f t="shared" si="0"/>
        <v>55</v>
      </c>
      <c r="K85" s="194">
        <f t="shared" si="0"/>
        <v>45</v>
      </c>
      <c r="L85" s="194">
        <f t="shared" si="0"/>
        <v>55</v>
      </c>
      <c r="M85" s="194">
        <f t="shared" si="0"/>
        <v>55</v>
      </c>
      <c r="N85" s="194">
        <f t="shared" si="0"/>
        <v>55</v>
      </c>
      <c r="O85" s="194">
        <f t="shared" si="0"/>
        <v>55</v>
      </c>
      <c r="P85" s="194">
        <f t="shared" si="0"/>
        <v>55</v>
      </c>
      <c r="Q85" s="194">
        <f t="shared" si="0"/>
        <v>48</v>
      </c>
      <c r="R85" s="194">
        <f t="shared" si="0"/>
        <v>54</v>
      </c>
      <c r="S85" s="194">
        <f t="shared" si="0"/>
        <v>45</v>
      </c>
      <c r="T85" s="194">
        <f t="shared" si="0"/>
        <v>55</v>
      </c>
      <c r="U85" s="194">
        <f t="shared" si="0"/>
        <v>55</v>
      </c>
      <c r="V85" s="194">
        <f t="shared" si="0"/>
        <v>55</v>
      </c>
      <c r="W85" s="194">
        <f t="shared" si="0"/>
        <v>55</v>
      </c>
      <c r="X85" s="194">
        <f t="shared" si="0"/>
        <v>55</v>
      </c>
      <c r="Y85" s="194">
        <f t="shared" si="0"/>
        <v>55</v>
      </c>
      <c r="Z85" s="194">
        <f t="shared" si="0"/>
        <v>46</v>
      </c>
      <c r="AA85" s="194">
        <f t="shared" si="0"/>
        <v>55</v>
      </c>
      <c r="AB85" s="194">
        <f t="shared" si="0"/>
        <v>55</v>
      </c>
      <c r="AC85" s="194">
        <f t="shared" si="0"/>
        <v>55</v>
      </c>
      <c r="AD85" s="194">
        <f t="shared" si="0"/>
        <v>55</v>
      </c>
      <c r="AE85" s="194">
        <f t="shared" si="0"/>
        <v>55</v>
      </c>
      <c r="AF85" s="194">
        <f t="shared" si="0"/>
        <v>55</v>
      </c>
      <c r="AG85" s="194">
        <f t="shared" si="0"/>
        <v>55</v>
      </c>
      <c r="AH85" s="194">
        <f t="shared" si="0"/>
        <v>45</v>
      </c>
      <c r="AI85" s="194">
        <f t="shared" si="0"/>
        <v>55</v>
      </c>
      <c r="AJ85" s="194">
        <f t="shared" si="0"/>
        <v>55</v>
      </c>
      <c r="AK85" s="194">
        <f t="shared" si="0"/>
        <v>55</v>
      </c>
      <c r="AL85" s="194">
        <f t="shared" si="0"/>
        <v>55</v>
      </c>
      <c r="AM85" s="194">
        <f t="shared" si="0"/>
        <v>55</v>
      </c>
      <c r="AN85" s="194">
        <f t="shared" si="0"/>
        <v>55</v>
      </c>
      <c r="AO85" s="194">
        <f>SUM(AO5:AO84)</f>
        <v>55</v>
      </c>
      <c r="AP85" s="194">
        <f>SUM(AP5:AP84)</f>
        <v>55</v>
      </c>
      <c r="AQ85" s="194">
        <f>SUM(AQ5:AQ84)</f>
        <v>55</v>
      </c>
      <c r="AR85" s="35" t="s">
        <v>720</v>
      </c>
    </row>
  </sheetData>
  <sortState ref="C5:AR84">
    <sortCondition descending="1" ref="AR5:AR84"/>
    <sortCondition ref="C5:C84"/>
  </sortState>
  <mergeCells count="5">
    <mergeCell ref="B2:AR2"/>
    <mergeCell ref="AR3:AR4"/>
    <mergeCell ref="C3:C4"/>
    <mergeCell ref="B3:B4"/>
    <mergeCell ref="D3:AO3"/>
  </mergeCells>
  <phoneticPr fontId="0" type="noConversion"/>
  <printOptions horizontalCentered="1" verticalCentered="1"/>
  <pageMargins left="0" right="0" top="0" bottom="0" header="0" footer="0"/>
  <pageSetup paperSize="9" scale="70" orientation="portrait" r:id="rId1"/>
  <ignoredErrors>
    <ignoredError sqref="K4:AG4" numberStoredAsText="1"/>
    <ignoredError sqref="D85:AO85 AQ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6"/>
  <sheetViews>
    <sheetView showGridLines="0" zoomScale="75" workbookViewId="0"/>
  </sheetViews>
  <sheetFormatPr baseColWidth="10" defaultRowHeight="12.75" x14ac:dyDescent="0.2"/>
  <cols>
    <col min="1" max="1" width="2.28515625" customWidth="1"/>
    <col min="2" max="2" width="4" bestFit="1" customWidth="1"/>
    <col min="3" max="3" width="33.85546875" customWidth="1"/>
    <col min="4" max="5" width="4" bestFit="1" customWidth="1"/>
    <col min="6" max="6" width="33.85546875" customWidth="1"/>
    <col min="7" max="8" width="4" bestFit="1" customWidth="1"/>
    <col min="9" max="9" width="34" customWidth="1"/>
    <col min="10" max="10" width="4" bestFit="1" customWidth="1"/>
    <col min="11" max="11" width="29.28515625" customWidth="1"/>
    <col min="12" max="12" width="1.140625" customWidth="1"/>
    <col min="13" max="13" width="4" bestFit="1" customWidth="1"/>
    <col min="14" max="14" width="31.28515625" customWidth="1"/>
    <col min="15" max="15" width="3.85546875" customWidth="1"/>
    <col min="16" max="16" width="2.5703125" bestFit="1" customWidth="1"/>
    <col min="17" max="17" width="38" customWidth="1"/>
    <col min="18" max="18" width="4.140625" customWidth="1"/>
  </cols>
  <sheetData>
    <row r="1" spans="2:18" ht="13.5" thickBot="1" x14ac:dyDescent="0.25"/>
    <row r="2" spans="2:18" ht="21" thickBot="1" x14ac:dyDescent="0.35">
      <c r="B2" s="176" t="s">
        <v>706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</row>
    <row r="4" spans="2:18" ht="15.75" x14ac:dyDescent="0.25">
      <c r="B4" s="45"/>
      <c r="C4" s="45">
        <v>2021</v>
      </c>
      <c r="D4" s="3"/>
      <c r="E4" s="45"/>
      <c r="F4" s="45">
        <v>2022</v>
      </c>
      <c r="G4" s="3"/>
      <c r="H4" s="45"/>
      <c r="I4" s="45">
        <v>2023</v>
      </c>
      <c r="J4" s="3"/>
      <c r="K4" s="3"/>
      <c r="L4" s="3"/>
      <c r="M4" s="3"/>
      <c r="N4" s="3"/>
      <c r="P4" s="179" t="s">
        <v>721</v>
      </c>
      <c r="Q4" s="180"/>
      <c r="R4" s="181"/>
    </row>
    <row r="5" spans="2:18" ht="15.75" x14ac:dyDescent="0.25">
      <c r="B5" s="45">
        <v>1</v>
      </c>
      <c r="C5" s="4" t="s">
        <v>616</v>
      </c>
      <c r="D5" s="3"/>
      <c r="E5" s="45">
        <v>1</v>
      </c>
      <c r="F5" s="4" t="s">
        <v>708</v>
      </c>
      <c r="G5" s="3"/>
      <c r="H5" s="45">
        <v>1</v>
      </c>
      <c r="I5" s="4" t="s">
        <v>760</v>
      </c>
      <c r="J5" s="3"/>
      <c r="K5" s="3"/>
      <c r="L5" s="3"/>
      <c r="M5" s="3"/>
      <c r="N5" s="3"/>
      <c r="P5" s="45">
        <v>1</v>
      </c>
      <c r="Q5" s="7" t="s">
        <v>616</v>
      </c>
      <c r="R5" s="10">
        <v>1</v>
      </c>
    </row>
    <row r="6" spans="2:18" ht="15.75" x14ac:dyDescent="0.25">
      <c r="B6" s="45">
        <v>2</v>
      </c>
      <c r="C6" s="4" t="s">
        <v>707</v>
      </c>
      <c r="D6" s="3"/>
      <c r="E6" s="45">
        <v>2</v>
      </c>
      <c r="F6" s="4" t="s">
        <v>703</v>
      </c>
      <c r="G6" s="3"/>
      <c r="H6" s="45">
        <v>2</v>
      </c>
      <c r="I6" s="4" t="s">
        <v>613</v>
      </c>
      <c r="J6" s="3"/>
      <c r="K6" s="3"/>
      <c r="L6" s="3"/>
      <c r="M6" s="3"/>
      <c r="N6" s="3"/>
      <c r="P6" s="45">
        <v>1</v>
      </c>
      <c r="Q6" s="7" t="s">
        <v>708</v>
      </c>
      <c r="R6" s="10">
        <v>1</v>
      </c>
    </row>
    <row r="7" spans="2:18" ht="15.75" x14ac:dyDescent="0.25">
      <c r="B7" s="45">
        <v>3</v>
      </c>
      <c r="C7" s="4" t="s">
        <v>708</v>
      </c>
      <c r="D7" s="3"/>
      <c r="E7" s="45">
        <v>3</v>
      </c>
      <c r="F7" s="4" t="s">
        <v>698</v>
      </c>
      <c r="G7" s="3"/>
      <c r="H7" s="45">
        <v>3</v>
      </c>
      <c r="I7" s="4" t="s">
        <v>774</v>
      </c>
      <c r="J7" s="3"/>
      <c r="K7" s="3"/>
      <c r="L7" s="3"/>
      <c r="M7" s="3"/>
      <c r="N7" s="3"/>
      <c r="P7" s="45">
        <v>1</v>
      </c>
      <c r="Q7" s="7" t="s">
        <v>760</v>
      </c>
      <c r="R7" s="10">
        <v>1</v>
      </c>
    </row>
    <row r="8" spans="2:18" ht="15.75" x14ac:dyDescent="0.25">
      <c r="B8" s="45">
        <v>4</v>
      </c>
      <c r="C8" s="4" t="s">
        <v>709</v>
      </c>
      <c r="D8" s="3"/>
      <c r="E8" s="45">
        <v>4</v>
      </c>
      <c r="F8" s="4" t="s">
        <v>712</v>
      </c>
      <c r="G8" s="3"/>
      <c r="H8" s="45">
        <v>4</v>
      </c>
      <c r="I8" s="4" t="s">
        <v>703</v>
      </c>
      <c r="J8" s="3"/>
      <c r="K8" s="3"/>
      <c r="L8" s="3"/>
      <c r="M8" s="3"/>
      <c r="N8" s="3"/>
      <c r="R8" s="11">
        <f>+SUM(R5:R7)</f>
        <v>3</v>
      </c>
    </row>
    <row r="9" spans="2:18" ht="15.75" x14ac:dyDescent="0.25">
      <c r="B9" s="45">
        <v>5</v>
      </c>
      <c r="C9" s="4" t="s">
        <v>620</v>
      </c>
      <c r="D9" s="3"/>
      <c r="E9" s="45">
        <v>5</v>
      </c>
      <c r="F9" s="4" t="s">
        <v>707</v>
      </c>
      <c r="G9" s="3"/>
      <c r="H9" s="45">
        <v>5</v>
      </c>
      <c r="I9" s="4" t="s">
        <v>853</v>
      </c>
      <c r="J9" s="3"/>
      <c r="K9" s="3"/>
      <c r="L9" s="3"/>
      <c r="M9" s="3"/>
      <c r="N9" s="3"/>
    </row>
    <row r="10" spans="2:18" ht="15.75" x14ac:dyDescent="0.25">
      <c r="B10" s="45">
        <v>6</v>
      </c>
      <c r="C10" s="4" t="s">
        <v>621</v>
      </c>
      <c r="D10" s="3"/>
      <c r="E10" s="45">
        <v>6</v>
      </c>
      <c r="F10" s="4" t="s">
        <v>757</v>
      </c>
      <c r="G10" s="3"/>
      <c r="H10" s="45">
        <v>6</v>
      </c>
      <c r="I10" s="4" t="s">
        <v>758</v>
      </c>
      <c r="J10" s="3"/>
      <c r="K10" s="3"/>
      <c r="L10" s="3"/>
      <c r="M10" s="3"/>
      <c r="N10" s="3"/>
    </row>
    <row r="11" spans="2:18" ht="15.75" x14ac:dyDescent="0.25">
      <c r="B11" s="45">
        <v>7</v>
      </c>
      <c r="C11" s="4" t="s">
        <v>710</v>
      </c>
      <c r="D11" s="3"/>
      <c r="E11" s="45">
        <v>7</v>
      </c>
      <c r="F11" s="4" t="s">
        <v>734</v>
      </c>
      <c r="G11" s="3"/>
      <c r="H11" s="45">
        <v>7</v>
      </c>
      <c r="I11" s="4" t="s">
        <v>770</v>
      </c>
      <c r="J11" s="3"/>
      <c r="K11" s="3"/>
      <c r="L11" s="3"/>
      <c r="M11" s="3"/>
      <c r="N11" s="3"/>
    </row>
    <row r="12" spans="2:18" ht="15.75" x14ac:dyDescent="0.25">
      <c r="B12" s="45">
        <v>8</v>
      </c>
      <c r="C12" s="4" t="s">
        <v>711</v>
      </c>
      <c r="D12" s="3"/>
      <c r="E12" s="45">
        <v>8</v>
      </c>
      <c r="F12" s="4" t="s">
        <v>758</v>
      </c>
      <c r="G12" s="3"/>
      <c r="H12" s="45">
        <v>8</v>
      </c>
      <c r="I12" s="4" t="s">
        <v>791</v>
      </c>
      <c r="J12" s="3"/>
      <c r="K12" s="3"/>
      <c r="L12" s="3"/>
      <c r="M12" s="3"/>
      <c r="N12" s="3"/>
    </row>
    <row r="13" spans="2:18" ht="15.75" x14ac:dyDescent="0.25">
      <c r="B13" s="45">
        <v>9</v>
      </c>
      <c r="C13" s="4" t="s">
        <v>703</v>
      </c>
      <c r="D13" s="3"/>
      <c r="E13" s="45">
        <v>9</v>
      </c>
      <c r="F13" s="4" t="s">
        <v>759</v>
      </c>
      <c r="G13" s="3"/>
      <c r="H13" s="45">
        <v>9</v>
      </c>
      <c r="I13" s="4" t="s">
        <v>742</v>
      </c>
      <c r="J13" s="3"/>
      <c r="K13" s="3"/>
      <c r="L13" s="3"/>
      <c r="M13" s="3"/>
      <c r="N13" s="3"/>
    </row>
    <row r="14" spans="2:18" ht="15.75" x14ac:dyDescent="0.25">
      <c r="B14" s="45">
        <v>10</v>
      </c>
      <c r="C14" s="4" t="s">
        <v>712</v>
      </c>
      <c r="D14" s="3"/>
      <c r="E14" s="45">
        <v>10</v>
      </c>
      <c r="F14" s="4" t="s">
        <v>613</v>
      </c>
      <c r="G14" s="3"/>
      <c r="H14" s="45">
        <v>10</v>
      </c>
      <c r="I14" s="4" t="s">
        <v>740</v>
      </c>
      <c r="J14" s="3"/>
      <c r="K14" s="3"/>
      <c r="L14" s="3"/>
      <c r="M14" s="3"/>
      <c r="N14" s="3"/>
    </row>
    <row r="15" spans="2:18" ht="14.2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8" ht="14.25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4.25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4.25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4.2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4.2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4.2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4.25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4.2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4.25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4.2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4.2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4.2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4.2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4.2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4.2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4.2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4.2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4.2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4.2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4.2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4.2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4.2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4.2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4.2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4.2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4.2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4.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4.2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4.2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4.2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4.2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4.2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4.2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4.2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4.2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4.2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4.2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4.2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4.25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4.2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4.2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4.2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4.2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4.2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4.2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4.2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4.2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4.2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4.2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4.2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4.2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4.2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4.2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4.2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4.2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4.2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4.2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4.2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4.2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4.2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4.2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4.2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4.2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4.2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4.2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4.2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4.2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4.25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4.2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4.2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4.2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4.25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4.25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4.2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4.25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4.25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4.25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4.2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4.2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4.2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4.2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4.2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4.2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4.25" x14ac:dyDescent="0.2">
      <c r="B99" s="3"/>
      <c r="C99" s="3"/>
      <c r="D99" s="3"/>
    </row>
    <row r="100" spans="2:14" ht="14.25" x14ac:dyDescent="0.2">
      <c r="B100" s="3"/>
      <c r="C100" s="3"/>
      <c r="D100" s="3"/>
    </row>
    <row r="101" spans="2:14" ht="14.25" x14ac:dyDescent="0.2">
      <c r="B101" s="3"/>
      <c r="C101" s="3"/>
      <c r="D101" s="3"/>
    </row>
    <row r="102" spans="2:14" ht="14.25" x14ac:dyDescent="0.2">
      <c r="B102" s="3"/>
      <c r="C102" s="3"/>
      <c r="D102" s="3"/>
    </row>
    <row r="103" spans="2:14" ht="14.25" x14ac:dyDescent="0.2">
      <c r="B103" s="3"/>
      <c r="C103" s="3"/>
    </row>
    <row r="104" spans="2:14" ht="14.25" x14ac:dyDescent="0.2">
      <c r="B104" s="3"/>
      <c r="C104" s="3"/>
    </row>
    <row r="105" spans="2:14" ht="14.25" x14ac:dyDescent="0.2">
      <c r="B105" s="3"/>
      <c r="C105" s="3"/>
    </row>
    <row r="106" spans="2:14" ht="14.25" x14ac:dyDescent="0.2">
      <c r="B106" s="3"/>
      <c r="C106" s="3"/>
    </row>
  </sheetData>
  <mergeCells count="2">
    <mergeCell ref="B2:R2"/>
    <mergeCell ref="P4:R4"/>
  </mergeCells>
  <printOptions horizontalCentered="1" gridLinesSet="0"/>
  <pageMargins left="0" right="0" top="0.6692913385826772" bottom="0.70866141732283472" header="0" footer="0"/>
  <pageSetup paperSize="9" scale="65" fitToHeight="2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2.85546875" customWidth="1"/>
    <col min="2" max="2" width="3" bestFit="1" customWidth="1"/>
    <col min="3" max="3" width="29.140625" style="8" customWidth="1"/>
    <col min="4" max="6" width="3.5703125" style="8" customWidth="1"/>
    <col min="7" max="7" width="10" customWidth="1"/>
    <col min="8" max="8" width="8.140625" customWidth="1"/>
  </cols>
  <sheetData>
    <row r="1" spans="2:10" ht="13.5" thickBot="1" x14ac:dyDescent="0.25"/>
    <row r="2" spans="2:10" ht="26.25" customHeight="1" thickBot="1" x14ac:dyDescent="0.25">
      <c r="B2" s="182" t="s">
        <v>718</v>
      </c>
      <c r="C2" s="183"/>
      <c r="D2" s="183"/>
      <c r="E2" s="183"/>
      <c r="F2" s="183"/>
      <c r="G2" s="184"/>
    </row>
    <row r="3" spans="2:10" ht="25.5" customHeight="1" x14ac:dyDescent="0.2">
      <c r="B3" s="185" t="s">
        <v>459</v>
      </c>
      <c r="C3" s="187" t="s">
        <v>351</v>
      </c>
      <c r="D3" s="191" t="s">
        <v>761</v>
      </c>
      <c r="E3" s="191"/>
      <c r="F3" s="191"/>
      <c r="G3" s="189" t="s">
        <v>420</v>
      </c>
    </row>
    <row r="4" spans="2:10" ht="13.5" thickBot="1" x14ac:dyDescent="0.25">
      <c r="B4" s="186"/>
      <c r="C4" s="188"/>
      <c r="D4" s="133" t="s">
        <v>719</v>
      </c>
      <c r="E4" s="133">
        <v>22</v>
      </c>
      <c r="F4" s="133">
        <v>23</v>
      </c>
      <c r="G4" s="190"/>
      <c r="J4" s="129"/>
    </row>
    <row r="5" spans="2:10" s="20" customFormat="1" ht="14.25" customHeight="1" x14ac:dyDescent="0.2">
      <c r="B5" s="134">
        <v>1</v>
      </c>
      <c r="C5" s="135" t="s">
        <v>712</v>
      </c>
      <c r="D5" s="130">
        <v>10</v>
      </c>
      <c r="E5" s="130">
        <v>4</v>
      </c>
      <c r="F5" s="130" t="s">
        <v>720</v>
      </c>
      <c r="G5" s="136">
        <f t="shared" ref="G5:G8" si="0">+COUNT(D5:E5)</f>
        <v>2</v>
      </c>
    </row>
    <row r="6" spans="2:10" s="20" customFormat="1" ht="14.25" customHeight="1" x14ac:dyDescent="0.2">
      <c r="B6" s="137">
        <v>2</v>
      </c>
      <c r="C6" s="127" t="s">
        <v>708</v>
      </c>
      <c r="D6" s="128">
        <v>3</v>
      </c>
      <c r="E6" s="128">
        <v>1</v>
      </c>
      <c r="F6" s="128" t="s">
        <v>720</v>
      </c>
      <c r="G6" s="138">
        <f t="shared" si="0"/>
        <v>2</v>
      </c>
    </row>
    <row r="7" spans="2:10" s="20" customFormat="1" ht="14.25" customHeight="1" x14ac:dyDescent="0.2">
      <c r="B7" s="137">
        <v>3</v>
      </c>
      <c r="C7" s="127" t="s">
        <v>707</v>
      </c>
      <c r="D7" s="128">
        <v>2</v>
      </c>
      <c r="E7" s="128">
        <v>5</v>
      </c>
      <c r="F7" s="128" t="s">
        <v>720</v>
      </c>
      <c r="G7" s="138">
        <f t="shared" si="0"/>
        <v>2</v>
      </c>
    </row>
    <row r="8" spans="2:10" s="20" customFormat="1" ht="14.25" customHeight="1" x14ac:dyDescent="0.2">
      <c r="B8" s="137">
        <v>4</v>
      </c>
      <c r="C8" s="127" t="s">
        <v>703</v>
      </c>
      <c r="D8" s="128">
        <v>9</v>
      </c>
      <c r="E8" s="128">
        <v>2</v>
      </c>
      <c r="F8" s="128">
        <v>4</v>
      </c>
      <c r="G8" s="138">
        <f t="shared" si="0"/>
        <v>2</v>
      </c>
    </row>
    <row r="9" spans="2:10" s="20" customFormat="1" ht="14.25" customHeight="1" x14ac:dyDescent="0.2">
      <c r="B9" s="137">
        <v>5</v>
      </c>
      <c r="C9" s="127" t="s">
        <v>613</v>
      </c>
      <c r="D9" s="128" t="s">
        <v>720</v>
      </c>
      <c r="E9" s="128">
        <v>10</v>
      </c>
      <c r="F9" s="128">
        <v>2</v>
      </c>
      <c r="G9" s="138">
        <f t="shared" ref="G9:G26" si="1">+COUNT(D9:F9)</f>
        <v>2</v>
      </c>
    </row>
    <row r="10" spans="2:10" s="20" customFormat="1" ht="14.25" customHeight="1" x14ac:dyDescent="0.2">
      <c r="B10" s="137">
        <v>6</v>
      </c>
      <c r="C10" s="127" t="s">
        <v>758</v>
      </c>
      <c r="D10" s="128" t="s">
        <v>720</v>
      </c>
      <c r="E10" s="128">
        <v>8</v>
      </c>
      <c r="F10" s="128">
        <v>6</v>
      </c>
      <c r="G10" s="138">
        <f t="shared" si="1"/>
        <v>2</v>
      </c>
    </row>
    <row r="11" spans="2:10" s="20" customFormat="1" ht="14.25" customHeight="1" x14ac:dyDescent="0.2">
      <c r="B11" s="137">
        <v>7</v>
      </c>
      <c r="C11" s="127" t="s">
        <v>760</v>
      </c>
      <c r="D11" s="128" t="s">
        <v>720</v>
      </c>
      <c r="E11" s="128">
        <v>9</v>
      </c>
      <c r="F11" s="128">
        <v>1</v>
      </c>
      <c r="G11" s="138">
        <f t="shared" si="1"/>
        <v>2</v>
      </c>
    </row>
    <row r="12" spans="2:10" s="20" customFormat="1" ht="14.25" customHeight="1" x14ac:dyDescent="0.2">
      <c r="B12" s="137">
        <v>8</v>
      </c>
      <c r="C12" s="127" t="s">
        <v>620</v>
      </c>
      <c r="D12" s="128">
        <v>5</v>
      </c>
      <c r="E12" s="128" t="s">
        <v>720</v>
      </c>
      <c r="F12" s="128" t="s">
        <v>720</v>
      </c>
      <c r="G12" s="138">
        <f t="shared" si="1"/>
        <v>1</v>
      </c>
    </row>
    <row r="13" spans="2:10" s="20" customFormat="1" ht="14.25" customHeight="1" x14ac:dyDescent="0.2">
      <c r="B13" s="137">
        <v>9</v>
      </c>
      <c r="C13" s="127" t="s">
        <v>853</v>
      </c>
      <c r="D13" s="128" t="s">
        <v>720</v>
      </c>
      <c r="E13" s="128" t="s">
        <v>720</v>
      </c>
      <c r="F13" s="128">
        <v>5</v>
      </c>
      <c r="G13" s="138">
        <f t="shared" si="1"/>
        <v>1</v>
      </c>
    </row>
    <row r="14" spans="2:10" s="20" customFormat="1" ht="14.25" customHeight="1" x14ac:dyDescent="0.2">
      <c r="B14" s="137">
        <v>10</v>
      </c>
      <c r="C14" s="127" t="s">
        <v>616</v>
      </c>
      <c r="D14" s="128">
        <v>1</v>
      </c>
      <c r="E14" s="128" t="s">
        <v>720</v>
      </c>
      <c r="F14" s="128" t="s">
        <v>720</v>
      </c>
      <c r="G14" s="138">
        <f t="shared" si="1"/>
        <v>1</v>
      </c>
    </row>
    <row r="15" spans="2:10" x14ac:dyDescent="0.2">
      <c r="B15" s="137">
        <v>11</v>
      </c>
      <c r="C15" s="127" t="s">
        <v>742</v>
      </c>
      <c r="D15" s="128" t="s">
        <v>720</v>
      </c>
      <c r="E15" s="128" t="s">
        <v>720</v>
      </c>
      <c r="F15" s="128">
        <v>9</v>
      </c>
      <c r="G15" s="138">
        <f t="shared" si="1"/>
        <v>1</v>
      </c>
    </row>
    <row r="16" spans="2:10" x14ac:dyDescent="0.2">
      <c r="B16" s="137">
        <v>12</v>
      </c>
      <c r="C16" s="127" t="s">
        <v>740</v>
      </c>
      <c r="D16" s="128" t="s">
        <v>720</v>
      </c>
      <c r="E16" s="128" t="s">
        <v>720</v>
      </c>
      <c r="F16" s="128">
        <v>10</v>
      </c>
      <c r="G16" s="138">
        <f t="shared" si="1"/>
        <v>1</v>
      </c>
    </row>
    <row r="17" spans="2:7" x14ac:dyDescent="0.2">
      <c r="B17" s="137">
        <v>13</v>
      </c>
      <c r="C17" s="127" t="s">
        <v>711</v>
      </c>
      <c r="D17" s="128">
        <v>8</v>
      </c>
      <c r="E17" s="128" t="s">
        <v>720</v>
      </c>
      <c r="F17" s="128" t="s">
        <v>720</v>
      </c>
      <c r="G17" s="138">
        <f t="shared" si="1"/>
        <v>1</v>
      </c>
    </row>
    <row r="18" spans="2:7" x14ac:dyDescent="0.2">
      <c r="B18" s="137">
        <v>14</v>
      </c>
      <c r="C18" s="127" t="s">
        <v>709</v>
      </c>
      <c r="D18" s="128">
        <v>4</v>
      </c>
      <c r="E18" s="128" t="s">
        <v>720</v>
      </c>
      <c r="F18" s="128" t="s">
        <v>720</v>
      </c>
      <c r="G18" s="138">
        <f t="shared" si="1"/>
        <v>1</v>
      </c>
    </row>
    <row r="19" spans="2:7" x14ac:dyDescent="0.2">
      <c r="B19" s="137">
        <v>15</v>
      </c>
      <c r="C19" s="127" t="s">
        <v>791</v>
      </c>
      <c r="D19" s="128" t="s">
        <v>720</v>
      </c>
      <c r="E19" s="128" t="s">
        <v>720</v>
      </c>
      <c r="F19" s="128">
        <v>8</v>
      </c>
      <c r="G19" s="138">
        <f t="shared" si="1"/>
        <v>1</v>
      </c>
    </row>
    <row r="20" spans="2:7" x14ac:dyDescent="0.2">
      <c r="B20" s="137">
        <v>16</v>
      </c>
      <c r="C20" s="127" t="s">
        <v>698</v>
      </c>
      <c r="D20" s="128" t="s">
        <v>720</v>
      </c>
      <c r="E20" s="128">
        <v>3</v>
      </c>
      <c r="F20" s="128" t="s">
        <v>720</v>
      </c>
      <c r="G20" s="138">
        <f t="shared" si="1"/>
        <v>1</v>
      </c>
    </row>
    <row r="21" spans="2:7" x14ac:dyDescent="0.2">
      <c r="B21" s="137">
        <v>17</v>
      </c>
      <c r="C21" s="127" t="s">
        <v>774</v>
      </c>
      <c r="D21" s="128" t="s">
        <v>720</v>
      </c>
      <c r="E21" s="128" t="s">
        <v>720</v>
      </c>
      <c r="F21" s="128">
        <v>3</v>
      </c>
      <c r="G21" s="138">
        <f t="shared" si="1"/>
        <v>1</v>
      </c>
    </row>
    <row r="22" spans="2:7" x14ac:dyDescent="0.2">
      <c r="B22" s="137">
        <v>18</v>
      </c>
      <c r="C22" s="127" t="s">
        <v>710</v>
      </c>
      <c r="D22" s="128">
        <v>7</v>
      </c>
      <c r="E22" s="128" t="s">
        <v>720</v>
      </c>
      <c r="F22" s="128" t="s">
        <v>720</v>
      </c>
      <c r="G22" s="138">
        <f t="shared" si="1"/>
        <v>1</v>
      </c>
    </row>
    <row r="23" spans="2:7" x14ac:dyDescent="0.2">
      <c r="B23" s="137">
        <v>19</v>
      </c>
      <c r="C23" s="127" t="s">
        <v>770</v>
      </c>
      <c r="D23" s="128" t="s">
        <v>720</v>
      </c>
      <c r="E23" s="128" t="s">
        <v>720</v>
      </c>
      <c r="F23" s="128">
        <v>7</v>
      </c>
      <c r="G23" s="138">
        <f t="shared" si="1"/>
        <v>1</v>
      </c>
    </row>
    <row r="24" spans="2:7" x14ac:dyDescent="0.2">
      <c r="B24" s="137">
        <v>20</v>
      </c>
      <c r="C24" s="127" t="s">
        <v>734</v>
      </c>
      <c r="D24" s="128" t="s">
        <v>720</v>
      </c>
      <c r="E24" s="128">
        <v>7</v>
      </c>
      <c r="F24" s="128" t="s">
        <v>720</v>
      </c>
      <c r="G24" s="138">
        <f t="shared" si="1"/>
        <v>1</v>
      </c>
    </row>
    <row r="25" spans="2:7" x14ac:dyDescent="0.2">
      <c r="B25" s="137">
        <v>21</v>
      </c>
      <c r="C25" s="127" t="s">
        <v>621</v>
      </c>
      <c r="D25" s="128">
        <v>6</v>
      </c>
      <c r="E25" s="128" t="s">
        <v>720</v>
      </c>
      <c r="F25" s="128" t="s">
        <v>720</v>
      </c>
      <c r="G25" s="138">
        <f t="shared" si="1"/>
        <v>1</v>
      </c>
    </row>
    <row r="26" spans="2:7" ht="13.5" thickBot="1" x14ac:dyDescent="0.25">
      <c r="B26" s="139">
        <v>22</v>
      </c>
      <c r="C26" s="140" t="s">
        <v>757</v>
      </c>
      <c r="D26" s="131" t="s">
        <v>720</v>
      </c>
      <c r="E26" s="131">
        <v>6</v>
      </c>
      <c r="F26" s="131" t="s">
        <v>720</v>
      </c>
      <c r="G26" s="141">
        <f t="shared" si="1"/>
        <v>1</v>
      </c>
    </row>
    <row r="27" spans="2:7" ht="13.5" thickBot="1" x14ac:dyDescent="0.25">
      <c r="D27" s="142">
        <f>+SUM(D5:D26)</f>
        <v>55</v>
      </c>
      <c r="E27" s="143">
        <f>+SUM(E5:E26)</f>
        <v>55</v>
      </c>
      <c r="F27" s="132">
        <f>+SUM(F5:F26)</f>
        <v>55</v>
      </c>
      <c r="G27" s="47" t="s">
        <v>720</v>
      </c>
    </row>
  </sheetData>
  <sortState ref="C9:G26">
    <sortCondition descending="1" ref="G9:G26"/>
    <sortCondition ref="C9:C26"/>
  </sortState>
  <mergeCells count="5">
    <mergeCell ref="B2:G2"/>
    <mergeCell ref="B3:B4"/>
    <mergeCell ref="C3:C4"/>
    <mergeCell ref="G3:G4"/>
    <mergeCell ref="D3:F3"/>
  </mergeCells>
  <printOptions horizontalCentered="1" verticalCentered="1"/>
  <pageMargins left="0" right="0" top="0" bottom="0" header="0" footer="0"/>
  <pageSetup paperSize="9" scale="70" orientation="portrait" r:id="rId1"/>
  <ignoredErrors>
    <ignoredError sqref="D4" numberStoredAsText="1"/>
    <ignoredError sqref="E27:F27 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Campeones Torneos A</vt:lpstr>
      <vt:lpstr>Singles Historial</vt:lpstr>
      <vt:lpstr>Dobles Historial</vt:lpstr>
      <vt:lpstr>Cuadro de Honor Top10 (men)</vt:lpstr>
      <vt:lpstr>Historial Top10 (men)</vt:lpstr>
      <vt:lpstr>Cuadro de Honor Top10 (women)</vt:lpstr>
      <vt:lpstr>Historial Top10 (women)</vt:lpstr>
      <vt:lpstr>'Dobles Historial'!Área_de_impresión</vt:lpstr>
      <vt:lpstr>'Singles Historial'!Títulos_a_imprimir</vt:lpstr>
    </vt:vector>
  </TitlesOfParts>
  <Company>VANEDUC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jvillemur</dc:creator>
  <cp:lastModifiedBy>Fede</cp:lastModifiedBy>
  <cp:lastPrinted>2017-01-06T19:14:02Z</cp:lastPrinted>
  <dcterms:created xsi:type="dcterms:W3CDTF">2011-02-16T22:51:56Z</dcterms:created>
  <dcterms:modified xsi:type="dcterms:W3CDTF">2024-01-02T16:33:21Z</dcterms:modified>
</cp:coreProperties>
</file>